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umi-\OneDrive\ドキュメント\"/>
    </mc:Choice>
  </mc:AlternateContent>
  <xr:revisionPtr revIDLastSave="0" documentId="8_{437F6420-900A-464B-96E4-E8E9B45F2F36}" xr6:coauthVersionLast="45" xr6:coauthVersionMax="45" xr10:uidLastSave="{00000000-0000-0000-0000-000000000000}"/>
  <bookViews>
    <workbookView xWindow="-108" yWindow="-108" windowWidth="23256" windowHeight="14016" xr2:uid="{8B7F683D-DDE5-433F-9D9C-E80D6EE5E63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2" i="1" l="1"/>
  <c r="E32" i="1"/>
  <c r="F32" i="1"/>
  <c r="G32" i="1"/>
  <c r="H32" i="1" s="1"/>
  <c r="I32" i="1" s="1"/>
  <c r="J32" i="1" s="1"/>
  <c r="K32" i="1" s="1"/>
  <c r="L32" i="1" s="1"/>
  <c r="M32" i="1" s="1"/>
  <c r="N32" i="1" s="1"/>
  <c r="O32" i="1" s="1"/>
  <c r="P32" i="1" s="1"/>
  <c r="Q32" i="1" s="1"/>
  <c r="R32" i="1" s="1"/>
  <c r="S32" i="1" s="1"/>
  <c r="T32" i="1" s="1"/>
  <c r="U32" i="1" s="1"/>
  <c r="V32" i="1" s="1"/>
  <c r="W32" i="1" s="1"/>
  <c r="X32" i="1" s="1"/>
  <c r="Y32" i="1" s="1"/>
  <c r="Z32" i="1" s="1"/>
  <c r="AA32" i="1" s="1"/>
  <c r="AB32" i="1" s="1"/>
  <c r="AC32" i="1" s="1"/>
  <c r="AD32" i="1" s="1"/>
  <c r="AE32" i="1" s="1"/>
  <c r="AF32" i="1" s="1"/>
  <c r="AG32" i="1" s="1"/>
  <c r="AH32" i="1" s="1"/>
  <c r="AI32" i="1" s="1"/>
  <c r="AJ32" i="1" s="1"/>
  <c r="AK32" i="1" s="1"/>
  <c r="AL32" i="1" s="1"/>
  <c r="AM32" i="1" s="1"/>
  <c r="AN32" i="1" s="1"/>
  <c r="AO32" i="1" s="1"/>
  <c r="AP32" i="1" s="1"/>
  <c r="AQ32" i="1" s="1"/>
  <c r="AR32" i="1" s="1"/>
  <c r="AS32" i="1" s="1"/>
  <c r="AT32" i="1" s="1"/>
  <c r="AU32" i="1" s="1"/>
  <c r="AV32" i="1" s="1"/>
  <c r="AW32" i="1" s="1"/>
  <c r="AX32" i="1" s="1"/>
  <c r="AY32" i="1" s="1"/>
  <c r="AZ32" i="1" s="1"/>
  <c r="BA32" i="1" s="1"/>
  <c r="BB32" i="1" s="1"/>
  <c r="BC32" i="1" s="1"/>
  <c r="BD32" i="1" s="1"/>
  <c r="BE32" i="1" s="1"/>
  <c r="BF32" i="1" s="1"/>
  <c r="BG32" i="1" s="1"/>
  <c r="BH32" i="1" s="1"/>
  <c r="BI32" i="1" s="1"/>
  <c r="BJ32" i="1" s="1"/>
  <c r="BK32" i="1" s="1"/>
  <c r="BL32" i="1" s="1"/>
  <c r="BM32" i="1" s="1"/>
  <c r="BN32" i="1" s="1"/>
  <c r="BO32" i="1" s="1"/>
  <c r="BP32" i="1" s="1"/>
  <c r="BQ32" i="1" s="1"/>
  <c r="BR32" i="1" s="1"/>
  <c r="BS32" i="1" s="1"/>
  <c r="BT32" i="1" s="1"/>
  <c r="BU32" i="1" s="1"/>
  <c r="C32" i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30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M30" i="1"/>
  <c r="AN30" i="1"/>
  <c r="AO30" i="1"/>
  <c r="AP30" i="1"/>
  <c r="AQ30" i="1"/>
  <c r="AR30" i="1"/>
  <c r="AS30" i="1"/>
  <c r="AT30" i="1"/>
  <c r="AU30" i="1"/>
  <c r="AV30" i="1"/>
  <c r="AW30" i="1"/>
  <c r="AX30" i="1"/>
  <c r="AY30" i="1"/>
  <c r="AZ30" i="1"/>
  <c r="BA30" i="1"/>
  <c r="BB30" i="1"/>
  <c r="BC30" i="1"/>
  <c r="BD30" i="1"/>
  <c r="BE30" i="1"/>
  <c r="BF30" i="1"/>
  <c r="BG30" i="1"/>
  <c r="BH30" i="1"/>
  <c r="BI30" i="1"/>
  <c r="BJ30" i="1"/>
  <c r="BK30" i="1"/>
  <c r="BL30" i="1"/>
  <c r="BM30" i="1"/>
  <c r="BN30" i="1"/>
  <c r="BO30" i="1"/>
  <c r="BP30" i="1"/>
  <c r="BQ30" i="1"/>
  <c r="BR30" i="1"/>
  <c r="BS30" i="1"/>
  <c r="BT30" i="1"/>
  <c r="BU30" i="1"/>
  <c r="C30" i="1"/>
  <c r="AN7" i="1"/>
  <c r="AO7" i="1"/>
  <c r="AP7" i="1"/>
  <c r="AQ7" i="1"/>
  <c r="AR7" i="1"/>
  <c r="AS7" i="1"/>
  <c r="AT7" i="1"/>
  <c r="AU7" i="1"/>
  <c r="AV7" i="1"/>
  <c r="AW7" i="1"/>
  <c r="AX7" i="1"/>
  <c r="AY7" i="1"/>
  <c r="AZ7" i="1"/>
  <c r="BA7" i="1"/>
  <c r="BB7" i="1"/>
  <c r="BC7" i="1"/>
  <c r="BD7" i="1"/>
  <c r="BE7" i="1"/>
  <c r="BF7" i="1"/>
  <c r="BG7" i="1"/>
  <c r="BH7" i="1"/>
  <c r="BI7" i="1"/>
  <c r="BJ7" i="1"/>
  <c r="BK7" i="1"/>
  <c r="BL7" i="1"/>
  <c r="BM7" i="1"/>
  <c r="BN7" i="1"/>
  <c r="BO7" i="1"/>
  <c r="BP7" i="1"/>
  <c r="BQ7" i="1"/>
  <c r="BR7" i="1"/>
  <c r="BS7" i="1"/>
  <c r="BT7" i="1"/>
  <c r="BU7" i="1"/>
  <c r="AM7" i="1"/>
  <c r="Z19" i="1"/>
  <c r="Y19" i="1"/>
  <c r="X19" i="1"/>
  <c r="W19" i="1"/>
  <c r="V19" i="1"/>
  <c r="U19" i="1"/>
  <c r="T19" i="1"/>
  <c r="S19" i="1"/>
  <c r="R19" i="1"/>
  <c r="Q19" i="1"/>
  <c r="D28" i="1" l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W28" i="1"/>
  <c r="X28" i="1"/>
  <c r="Y28" i="1"/>
  <c r="Z28" i="1"/>
  <c r="AA28" i="1"/>
  <c r="AB28" i="1"/>
  <c r="AC28" i="1"/>
  <c r="AD28" i="1"/>
  <c r="AE28" i="1"/>
  <c r="AF28" i="1"/>
  <c r="AG28" i="1"/>
  <c r="AH28" i="1"/>
  <c r="AI28" i="1"/>
  <c r="AJ28" i="1"/>
  <c r="AK28" i="1"/>
  <c r="AL28" i="1"/>
  <c r="AM28" i="1"/>
  <c r="AN28" i="1"/>
  <c r="AO28" i="1"/>
  <c r="AP28" i="1"/>
  <c r="AQ28" i="1"/>
  <c r="AR28" i="1"/>
  <c r="AS28" i="1"/>
  <c r="AT28" i="1"/>
  <c r="AU28" i="1"/>
  <c r="AV28" i="1"/>
  <c r="AW28" i="1"/>
  <c r="AX28" i="1"/>
  <c r="AY28" i="1"/>
  <c r="AZ28" i="1"/>
  <c r="BA28" i="1"/>
  <c r="BB28" i="1"/>
  <c r="BC28" i="1"/>
  <c r="BD28" i="1"/>
  <c r="BE28" i="1"/>
  <c r="BF28" i="1"/>
  <c r="BG28" i="1"/>
  <c r="BH28" i="1"/>
  <c r="BI28" i="1"/>
  <c r="BJ28" i="1"/>
  <c r="BK28" i="1"/>
  <c r="BL28" i="1"/>
  <c r="BM28" i="1"/>
  <c r="BN28" i="1"/>
  <c r="BO28" i="1"/>
  <c r="BP28" i="1"/>
  <c r="BQ28" i="1"/>
  <c r="BR28" i="1"/>
  <c r="BS28" i="1"/>
  <c r="BT28" i="1"/>
  <c r="BU28" i="1"/>
  <c r="C28" i="1"/>
  <c r="D12" i="1"/>
  <c r="E12" i="1"/>
  <c r="F12" i="1"/>
  <c r="G12" i="1"/>
  <c r="H12" i="1"/>
  <c r="I12" i="1"/>
  <c r="J12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BA12" i="1"/>
  <c r="BB12" i="1"/>
  <c r="BC12" i="1"/>
  <c r="BD12" i="1"/>
  <c r="BE12" i="1"/>
  <c r="BF12" i="1"/>
  <c r="BG12" i="1"/>
  <c r="BH12" i="1"/>
  <c r="BI12" i="1"/>
  <c r="BJ12" i="1"/>
  <c r="BK12" i="1"/>
  <c r="BL12" i="1"/>
  <c r="BM12" i="1"/>
  <c r="BN12" i="1"/>
  <c r="BO12" i="1"/>
  <c r="BP12" i="1"/>
  <c r="BQ12" i="1"/>
  <c r="BR12" i="1"/>
  <c r="BS12" i="1"/>
  <c r="BT12" i="1"/>
  <c r="BU12" i="1"/>
  <c r="C12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AH10" i="1"/>
  <c r="AI10" i="1"/>
  <c r="AJ10" i="1"/>
  <c r="AK10" i="1"/>
  <c r="AL10" i="1"/>
  <c r="AM10" i="1"/>
  <c r="AN10" i="1"/>
  <c r="C10" i="1"/>
  <c r="D8" i="1"/>
  <c r="E8" i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AH8" i="1"/>
  <c r="AI8" i="1"/>
  <c r="AJ8" i="1"/>
  <c r="AK8" i="1"/>
  <c r="AL8" i="1"/>
  <c r="C8" i="1"/>
</calcChain>
</file>

<file path=xl/sharedStrings.xml><?xml version="1.0" encoding="utf-8"?>
<sst xmlns="http://schemas.openxmlformats.org/spreadsheetml/2006/main" count="44" uniqueCount="41">
  <si>
    <t>氏名</t>
    <rPh sb="0" eb="2">
      <t>シメイ</t>
    </rPh>
    <phoneticPr fontId="1"/>
  </si>
  <si>
    <t>太郎</t>
    <rPh sb="0" eb="2">
      <t>タロウ</t>
    </rPh>
    <phoneticPr fontId="1"/>
  </si>
  <si>
    <t>花子</t>
    <rPh sb="0" eb="2">
      <t>ハナコ</t>
    </rPh>
    <phoneticPr fontId="1"/>
  </si>
  <si>
    <t>和夫</t>
    <rPh sb="0" eb="2">
      <t>カズオ</t>
    </rPh>
    <phoneticPr fontId="1"/>
  </si>
  <si>
    <t>文子</t>
    <rPh sb="0" eb="2">
      <t>フミコ</t>
    </rPh>
    <phoneticPr fontId="1"/>
  </si>
  <si>
    <t>夫年収</t>
    <rPh sb="0" eb="1">
      <t>オット</t>
    </rPh>
    <rPh sb="1" eb="3">
      <t>ネンシュウ</t>
    </rPh>
    <phoneticPr fontId="1"/>
  </si>
  <si>
    <t>夫手取り</t>
    <rPh sb="0" eb="1">
      <t>オット</t>
    </rPh>
    <rPh sb="1" eb="3">
      <t>テド</t>
    </rPh>
    <phoneticPr fontId="1"/>
  </si>
  <si>
    <t>妻年収</t>
    <rPh sb="0" eb="1">
      <t>ツマ</t>
    </rPh>
    <rPh sb="1" eb="3">
      <t>ネンシュウ</t>
    </rPh>
    <phoneticPr fontId="1"/>
  </si>
  <si>
    <t>妻手取り</t>
    <rPh sb="0" eb="1">
      <t>ツマ</t>
    </rPh>
    <rPh sb="1" eb="3">
      <t>テド</t>
    </rPh>
    <phoneticPr fontId="1"/>
  </si>
  <si>
    <t>その他</t>
    <rPh sb="2" eb="3">
      <t>タ</t>
    </rPh>
    <phoneticPr fontId="1"/>
  </si>
  <si>
    <t>一家総収入</t>
    <rPh sb="0" eb="2">
      <t>イッカ</t>
    </rPh>
    <rPh sb="2" eb="5">
      <t>ソウシュウニュウ</t>
    </rPh>
    <phoneticPr fontId="1"/>
  </si>
  <si>
    <t>収入</t>
    <rPh sb="0" eb="2">
      <t>シュウニュウ</t>
    </rPh>
    <phoneticPr fontId="1"/>
  </si>
  <si>
    <t>ライフイベント</t>
    <phoneticPr fontId="1"/>
  </si>
  <si>
    <t>第一子誕生</t>
    <rPh sb="0" eb="1">
      <t>ダイ</t>
    </rPh>
    <rPh sb="1" eb="3">
      <t>イッシ</t>
    </rPh>
    <rPh sb="3" eb="5">
      <t>タンジョウ</t>
    </rPh>
    <phoneticPr fontId="1"/>
  </si>
  <si>
    <t>第二子誕生</t>
    <rPh sb="0" eb="1">
      <t>ダイ</t>
    </rPh>
    <rPh sb="1" eb="3">
      <t>ニシ</t>
    </rPh>
    <rPh sb="3" eb="5">
      <t>タンジョウ</t>
    </rPh>
    <phoneticPr fontId="1"/>
  </si>
  <si>
    <t>住宅購入</t>
    <rPh sb="0" eb="2">
      <t>ジュウタク</t>
    </rPh>
    <rPh sb="2" eb="4">
      <t>コウニュウ</t>
    </rPh>
    <phoneticPr fontId="1"/>
  </si>
  <si>
    <t>和夫小学校入学</t>
    <rPh sb="0" eb="2">
      <t>カズオ</t>
    </rPh>
    <rPh sb="2" eb="5">
      <t>ショウガッコウ</t>
    </rPh>
    <rPh sb="5" eb="7">
      <t>ニュウガク</t>
    </rPh>
    <phoneticPr fontId="1"/>
  </si>
  <si>
    <t>文子小学校入学</t>
    <rPh sb="0" eb="2">
      <t>フミコ</t>
    </rPh>
    <rPh sb="2" eb="5">
      <t>ショウガッコウ</t>
    </rPh>
    <rPh sb="5" eb="7">
      <t>ニュウガク</t>
    </rPh>
    <phoneticPr fontId="1"/>
  </si>
  <si>
    <t>和夫中学校入学</t>
    <rPh sb="0" eb="2">
      <t>カズオ</t>
    </rPh>
    <rPh sb="2" eb="5">
      <t>チュウガッコウ</t>
    </rPh>
    <rPh sb="5" eb="7">
      <t>ニュウガク</t>
    </rPh>
    <phoneticPr fontId="1"/>
  </si>
  <si>
    <t>文子中学校入学</t>
    <rPh sb="0" eb="2">
      <t>フミコ</t>
    </rPh>
    <rPh sb="2" eb="5">
      <t>チュウガッコウ</t>
    </rPh>
    <rPh sb="5" eb="7">
      <t>ニュウガク</t>
    </rPh>
    <phoneticPr fontId="1"/>
  </si>
  <si>
    <t>夫婦</t>
    <rPh sb="0" eb="2">
      <t>フウフ</t>
    </rPh>
    <phoneticPr fontId="1"/>
  </si>
  <si>
    <t>車購入</t>
    <rPh sb="0" eb="1">
      <t>クルマ</t>
    </rPh>
    <rPh sb="1" eb="3">
      <t>コウニュウ</t>
    </rPh>
    <phoneticPr fontId="1"/>
  </si>
  <si>
    <t>和夫高校入学</t>
    <rPh sb="0" eb="2">
      <t>カズオ</t>
    </rPh>
    <rPh sb="2" eb="4">
      <t>コウコウ</t>
    </rPh>
    <rPh sb="4" eb="6">
      <t>ニュウガク</t>
    </rPh>
    <phoneticPr fontId="1"/>
  </si>
  <si>
    <t>文子高校入学</t>
    <rPh sb="0" eb="2">
      <t>フミコ</t>
    </rPh>
    <rPh sb="2" eb="4">
      <t>コウコウ</t>
    </rPh>
    <rPh sb="4" eb="6">
      <t>ニュウガク</t>
    </rPh>
    <phoneticPr fontId="1"/>
  </si>
  <si>
    <t>和夫大学入学</t>
    <rPh sb="0" eb="2">
      <t>カズオ</t>
    </rPh>
    <rPh sb="2" eb="4">
      <t>ダイガク</t>
    </rPh>
    <rPh sb="4" eb="6">
      <t>ニュウガク</t>
    </rPh>
    <phoneticPr fontId="1"/>
  </si>
  <si>
    <t>文子大学入学</t>
    <rPh sb="0" eb="2">
      <t>フミコ</t>
    </rPh>
    <rPh sb="2" eb="4">
      <t>ダイガク</t>
    </rPh>
    <rPh sb="4" eb="6">
      <t>ニュウガク</t>
    </rPh>
    <phoneticPr fontId="1"/>
  </si>
  <si>
    <t>和夫就職</t>
    <rPh sb="0" eb="2">
      <t>カズオ</t>
    </rPh>
    <rPh sb="2" eb="4">
      <t>シュウショク</t>
    </rPh>
    <phoneticPr fontId="1"/>
  </si>
  <si>
    <t>文子就職</t>
    <rPh sb="0" eb="2">
      <t>フミコ</t>
    </rPh>
    <rPh sb="2" eb="4">
      <t>シュウショク</t>
    </rPh>
    <phoneticPr fontId="1"/>
  </si>
  <si>
    <t>家族海外旅行</t>
    <rPh sb="0" eb="2">
      <t>カゾク</t>
    </rPh>
    <rPh sb="2" eb="4">
      <t>カイガイ</t>
    </rPh>
    <rPh sb="4" eb="6">
      <t>リョコウ</t>
    </rPh>
    <phoneticPr fontId="1"/>
  </si>
  <si>
    <t>教育</t>
    <rPh sb="0" eb="2">
      <t>キョウイク</t>
    </rPh>
    <phoneticPr fontId="1"/>
  </si>
  <si>
    <t>車</t>
    <rPh sb="0" eb="1">
      <t>クルマ</t>
    </rPh>
    <phoneticPr fontId="1"/>
  </si>
  <si>
    <t>生活費</t>
    <rPh sb="0" eb="2">
      <t>セイカツ</t>
    </rPh>
    <rPh sb="2" eb="3">
      <t>ヒ</t>
    </rPh>
    <phoneticPr fontId="1"/>
  </si>
  <si>
    <t>旅行</t>
    <rPh sb="0" eb="2">
      <t>リョコウ</t>
    </rPh>
    <phoneticPr fontId="1"/>
  </si>
  <si>
    <t>冠婚葬祭</t>
    <rPh sb="0" eb="2">
      <t>カンコン</t>
    </rPh>
    <rPh sb="2" eb="4">
      <t>ソウサイ</t>
    </rPh>
    <phoneticPr fontId="1"/>
  </si>
  <si>
    <t>家電</t>
    <rPh sb="0" eb="2">
      <t>カデン</t>
    </rPh>
    <phoneticPr fontId="1"/>
  </si>
  <si>
    <t>住宅関連</t>
    <rPh sb="0" eb="2">
      <t>ジュウタク</t>
    </rPh>
    <rPh sb="2" eb="4">
      <t>カンレン</t>
    </rPh>
    <phoneticPr fontId="1"/>
  </si>
  <si>
    <t>保険</t>
    <rPh sb="0" eb="2">
      <t>ホケン</t>
    </rPh>
    <phoneticPr fontId="1"/>
  </si>
  <si>
    <t>支出</t>
    <rPh sb="0" eb="2">
      <t>シシュツ</t>
    </rPh>
    <phoneticPr fontId="1"/>
  </si>
  <si>
    <t>支出合計</t>
    <rPh sb="0" eb="2">
      <t>シシュツ</t>
    </rPh>
    <rPh sb="2" eb="4">
      <t>ゴウケイ</t>
    </rPh>
    <phoneticPr fontId="1"/>
  </si>
  <si>
    <t>収支</t>
    <rPh sb="0" eb="2">
      <t>シュウシ</t>
    </rPh>
    <phoneticPr fontId="1"/>
  </si>
  <si>
    <t>預金額</t>
    <rPh sb="0" eb="2">
      <t>ヨキン</t>
    </rPh>
    <rPh sb="2" eb="3">
      <t>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</si>
</sst>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Sheet1!$A$32</c:f>
              <c:strCache>
                <c:ptCount val="1"/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Sheet1!$1:$1</c15:sqref>
                  </c15:fullRef>
                </c:ext>
              </c:extLst>
              <c:f>Sheet1!$C$1:$XFD$1</c:f>
              <c:strCache>
                <c:ptCount val="71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  <c:pt idx="4">
                  <c:v>2025</c:v>
                </c:pt>
                <c:pt idx="5">
                  <c:v>2026</c:v>
                </c:pt>
                <c:pt idx="6">
                  <c:v>2027</c:v>
                </c:pt>
                <c:pt idx="7">
                  <c:v>2028</c:v>
                </c:pt>
                <c:pt idx="8">
                  <c:v>2029</c:v>
                </c:pt>
                <c:pt idx="9">
                  <c:v>2030</c:v>
                </c:pt>
                <c:pt idx="10">
                  <c:v>2031</c:v>
                </c:pt>
                <c:pt idx="11">
                  <c:v>2032</c:v>
                </c:pt>
                <c:pt idx="12">
                  <c:v>2033</c:v>
                </c:pt>
                <c:pt idx="13">
                  <c:v>2034</c:v>
                </c:pt>
                <c:pt idx="14">
                  <c:v>2035</c:v>
                </c:pt>
                <c:pt idx="15">
                  <c:v>2036</c:v>
                </c:pt>
                <c:pt idx="16">
                  <c:v>2037</c:v>
                </c:pt>
                <c:pt idx="17">
                  <c:v>2038</c:v>
                </c:pt>
                <c:pt idx="18">
                  <c:v>2039</c:v>
                </c:pt>
                <c:pt idx="19">
                  <c:v>2040</c:v>
                </c:pt>
                <c:pt idx="20">
                  <c:v>2041</c:v>
                </c:pt>
                <c:pt idx="21">
                  <c:v>2042</c:v>
                </c:pt>
                <c:pt idx="22">
                  <c:v>2043</c:v>
                </c:pt>
                <c:pt idx="23">
                  <c:v>2044</c:v>
                </c:pt>
                <c:pt idx="24">
                  <c:v>2045</c:v>
                </c:pt>
                <c:pt idx="25">
                  <c:v>2046</c:v>
                </c:pt>
                <c:pt idx="26">
                  <c:v>2047</c:v>
                </c:pt>
                <c:pt idx="27">
                  <c:v>2048</c:v>
                </c:pt>
                <c:pt idx="28">
                  <c:v>2049</c:v>
                </c:pt>
                <c:pt idx="29">
                  <c:v>2050</c:v>
                </c:pt>
                <c:pt idx="30">
                  <c:v>2051</c:v>
                </c:pt>
                <c:pt idx="31">
                  <c:v>2052</c:v>
                </c:pt>
                <c:pt idx="32">
                  <c:v>2053</c:v>
                </c:pt>
                <c:pt idx="33">
                  <c:v>2054</c:v>
                </c:pt>
                <c:pt idx="34">
                  <c:v>2055</c:v>
                </c:pt>
                <c:pt idx="35">
                  <c:v>2056</c:v>
                </c:pt>
                <c:pt idx="36">
                  <c:v>2057</c:v>
                </c:pt>
                <c:pt idx="37">
                  <c:v>2058</c:v>
                </c:pt>
                <c:pt idx="38">
                  <c:v>2059</c:v>
                </c:pt>
                <c:pt idx="39">
                  <c:v>2060</c:v>
                </c:pt>
                <c:pt idx="40">
                  <c:v>2061</c:v>
                </c:pt>
                <c:pt idx="41">
                  <c:v>2062</c:v>
                </c:pt>
                <c:pt idx="42">
                  <c:v>2063</c:v>
                </c:pt>
                <c:pt idx="43">
                  <c:v>2064</c:v>
                </c:pt>
                <c:pt idx="44">
                  <c:v>2065</c:v>
                </c:pt>
                <c:pt idx="45">
                  <c:v>2066</c:v>
                </c:pt>
                <c:pt idx="46">
                  <c:v>2067</c:v>
                </c:pt>
                <c:pt idx="47">
                  <c:v>2068</c:v>
                </c:pt>
                <c:pt idx="48">
                  <c:v>2069</c:v>
                </c:pt>
                <c:pt idx="49">
                  <c:v>2070</c:v>
                </c:pt>
                <c:pt idx="50">
                  <c:v>2071</c:v>
                </c:pt>
                <c:pt idx="51">
                  <c:v>2072</c:v>
                </c:pt>
                <c:pt idx="52">
                  <c:v>2073</c:v>
                </c:pt>
                <c:pt idx="53">
                  <c:v>2074</c:v>
                </c:pt>
                <c:pt idx="54">
                  <c:v>2075</c:v>
                </c:pt>
                <c:pt idx="55">
                  <c:v>2076</c:v>
                </c:pt>
                <c:pt idx="56">
                  <c:v>2077</c:v>
                </c:pt>
                <c:pt idx="57">
                  <c:v>2078</c:v>
                </c:pt>
                <c:pt idx="58">
                  <c:v>2079</c:v>
                </c:pt>
                <c:pt idx="59">
                  <c:v>2080</c:v>
                </c:pt>
                <c:pt idx="60">
                  <c:v>2081</c:v>
                </c:pt>
                <c:pt idx="61">
                  <c:v>2082</c:v>
                </c:pt>
                <c:pt idx="62">
                  <c:v>2083</c:v>
                </c:pt>
                <c:pt idx="63">
                  <c:v>2084</c:v>
                </c:pt>
                <c:pt idx="64">
                  <c:v>2085</c:v>
                </c:pt>
                <c:pt idx="65">
                  <c:v>2086</c:v>
                </c:pt>
                <c:pt idx="66">
                  <c:v>2087</c:v>
                </c:pt>
                <c:pt idx="67">
                  <c:v>2088</c:v>
                </c:pt>
                <c:pt idx="68">
                  <c:v>2089</c:v>
                </c:pt>
                <c:pt idx="69">
                  <c:v>2090</c:v>
                </c:pt>
                <c:pt idx="70">
                  <c:v>2091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Sheet1!$B$32:$BV$32</c15:sqref>
                  </c15:fullRef>
                </c:ext>
              </c:extLst>
              <c:f>Sheet1!$D$32:$BV$32</c:f>
              <c:numCache>
                <c:formatCode>General</c:formatCode>
                <c:ptCount val="71"/>
                <c:pt idx="0">
                  <c:v>400</c:v>
                </c:pt>
                <c:pt idx="1">
                  <c:v>140</c:v>
                </c:pt>
                <c:pt idx="2">
                  <c:v>240</c:v>
                </c:pt>
                <c:pt idx="3">
                  <c:v>-20</c:v>
                </c:pt>
                <c:pt idx="4">
                  <c:v>-214</c:v>
                </c:pt>
                <c:pt idx="5">
                  <c:v>-408</c:v>
                </c:pt>
                <c:pt idx="6">
                  <c:v>-602</c:v>
                </c:pt>
                <c:pt idx="7">
                  <c:v>-668.2</c:v>
                </c:pt>
                <c:pt idx="8">
                  <c:v>-534.40000000000009</c:v>
                </c:pt>
                <c:pt idx="9">
                  <c:v>-432.80000000000007</c:v>
                </c:pt>
                <c:pt idx="10">
                  <c:v>-391.20000000000005</c:v>
                </c:pt>
                <c:pt idx="11">
                  <c:v>-249.60000000000002</c:v>
                </c:pt>
                <c:pt idx="12">
                  <c:v>-108</c:v>
                </c:pt>
                <c:pt idx="13">
                  <c:v>17</c:v>
                </c:pt>
                <c:pt idx="14">
                  <c:v>142</c:v>
                </c:pt>
                <c:pt idx="15">
                  <c:v>250.39999999999998</c:v>
                </c:pt>
                <c:pt idx="16">
                  <c:v>361.9</c:v>
                </c:pt>
                <c:pt idx="17">
                  <c:v>473.4</c:v>
                </c:pt>
                <c:pt idx="18">
                  <c:v>588</c:v>
                </c:pt>
                <c:pt idx="19">
                  <c:v>641.29999999999995</c:v>
                </c:pt>
                <c:pt idx="20">
                  <c:v>694.59999999999991</c:v>
                </c:pt>
                <c:pt idx="21">
                  <c:v>686.59999999999991</c:v>
                </c:pt>
                <c:pt idx="22">
                  <c:v>678.59999999999991</c:v>
                </c:pt>
                <c:pt idx="23">
                  <c:v>777.59999999999991</c:v>
                </c:pt>
                <c:pt idx="24">
                  <c:v>876.59999999999991</c:v>
                </c:pt>
                <c:pt idx="25">
                  <c:v>1002.5999999999999</c:v>
                </c:pt>
                <c:pt idx="26">
                  <c:v>1128.5999999999999</c:v>
                </c:pt>
                <c:pt idx="27">
                  <c:v>1254.5999999999999</c:v>
                </c:pt>
                <c:pt idx="28">
                  <c:v>1380.6</c:v>
                </c:pt>
                <c:pt idx="29">
                  <c:v>1506.6</c:v>
                </c:pt>
                <c:pt idx="30">
                  <c:v>1632.6</c:v>
                </c:pt>
                <c:pt idx="31">
                  <c:v>1758.6</c:v>
                </c:pt>
                <c:pt idx="32">
                  <c:v>1884.6</c:v>
                </c:pt>
                <c:pt idx="33">
                  <c:v>2010.6</c:v>
                </c:pt>
                <c:pt idx="34">
                  <c:v>2136.6</c:v>
                </c:pt>
                <c:pt idx="35">
                  <c:v>2064.6</c:v>
                </c:pt>
                <c:pt idx="36">
                  <c:v>1992.6</c:v>
                </c:pt>
                <c:pt idx="37">
                  <c:v>1644.6</c:v>
                </c:pt>
                <c:pt idx="38">
                  <c:v>1296.5999999999999</c:v>
                </c:pt>
                <c:pt idx="39">
                  <c:v>948.59999999999991</c:v>
                </c:pt>
                <c:pt idx="40">
                  <c:v>600.59999999999991</c:v>
                </c:pt>
                <c:pt idx="41">
                  <c:v>252.59999999999991</c:v>
                </c:pt>
                <c:pt idx="42">
                  <c:v>-95.400000000000091</c:v>
                </c:pt>
                <c:pt idx="43">
                  <c:v>-443.40000000000009</c:v>
                </c:pt>
                <c:pt idx="44">
                  <c:v>-791.40000000000009</c:v>
                </c:pt>
                <c:pt idx="45">
                  <c:v>-1139.4000000000001</c:v>
                </c:pt>
                <c:pt idx="46">
                  <c:v>-1487.4</c:v>
                </c:pt>
                <c:pt idx="47">
                  <c:v>-1835.4</c:v>
                </c:pt>
                <c:pt idx="48">
                  <c:v>-2183.4</c:v>
                </c:pt>
                <c:pt idx="49">
                  <c:v>-2531.4</c:v>
                </c:pt>
                <c:pt idx="50">
                  <c:v>-2879.4</c:v>
                </c:pt>
                <c:pt idx="51">
                  <c:v>-3227.4</c:v>
                </c:pt>
                <c:pt idx="52">
                  <c:v>-3575.4</c:v>
                </c:pt>
                <c:pt idx="53">
                  <c:v>-3923.4</c:v>
                </c:pt>
                <c:pt idx="54">
                  <c:v>-4271.3999999999996</c:v>
                </c:pt>
                <c:pt idx="55">
                  <c:v>-4619.3999999999996</c:v>
                </c:pt>
                <c:pt idx="56">
                  <c:v>-4967.3999999999996</c:v>
                </c:pt>
                <c:pt idx="57">
                  <c:v>-5315.4</c:v>
                </c:pt>
                <c:pt idx="58">
                  <c:v>-5663.4</c:v>
                </c:pt>
                <c:pt idx="59">
                  <c:v>-6011.4</c:v>
                </c:pt>
                <c:pt idx="60">
                  <c:v>-6359.4</c:v>
                </c:pt>
                <c:pt idx="61">
                  <c:v>-6707.4</c:v>
                </c:pt>
                <c:pt idx="62">
                  <c:v>-7055.4</c:v>
                </c:pt>
                <c:pt idx="63">
                  <c:v>-7403.4</c:v>
                </c:pt>
                <c:pt idx="64">
                  <c:v>-7751.4</c:v>
                </c:pt>
                <c:pt idx="65">
                  <c:v>-8099.4</c:v>
                </c:pt>
                <c:pt idx="66">
                  <c:v>-8447.4</c:v>
                </c:pt>
                <c:pt idx="67">
                  <c:v>-8795.4</c:v>
                </c:pt>
                <c:pt idx="68">
                  <c:v>-9143.4</c:v>
                </c:pt>
                <c:pt idx="69">
                  <c:v>-9491.4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F8-4721-BDF5-9BAAE73E4F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856192"/>
        <c:axId val="760854224"/>
      </c:lineChart>
      <c:catAx>
        <c:axId val="76085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760854224"/>
        <c:crosses val="autoZero"/>
        <c:auto val="1"/>
        <c:lblAlgn val="ctr"/>
        <c:lblOffset val="100"/>
        <c:noMultiLvlLbl val="0"/>
      </c:catAx>
      <c:valAx>
        <c:axId val="760854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7608561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514350</xdr:colOff>
      <xdr:row>6</xdr:row>
      <xdr:rowOff>114300</xdr:rowOff>
    </xdr:from>
    <xdr:to>
      <xdr:col>15</xdr:col>
      <xdr:colOff>392430</xdr:colOff>
      <xdr:row>18</xdr:row>
      <xdr:rowOff>114300</xdr:rowOff>
    </xdr:to>
    <xdr:graphicFrame macro="">
      <xdr:nvGraphicFramePr>
        <xdr:cNvPr id="9" name="グラフ 8">
          <a:extLst>
            <a:ext uri="{FF2B5EF4-FFF2-40B4-BE49-F238E27FC236}">
              <a16:creationId xmlns:a16="http://schemas.microsoft.com/office/drawing/2014/main" id="{A64F80C4-6636-49C3-88EE-B7B36558B7F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1FC5C-815E-41E2-90B5-998F57CB6C2C}">
  <dimension ref="A1:BU32"/>
  <sheetViews>
    <sheetView tabSelected="1" workbookViewId="0">
      <pane xSplit="2" ySplit="1" topLeftCell="H2" activePane="bottomRight" state="frozen"/>
      <selection pane="topRight" activeCell="C1" sqref="C1"/>
      <selection pane="bottomLeft" activeCell="A2" sqref="A2"/>
      <selection pane="bottomRight" activeCell="A32" sqref="A32:XFD32"/>
    </sheetView>
  </sheetViews>
  <sheetFormatPr defaultRowHeight="18" x14ac:dyDescent="0.45"/>
  <cols>
    <col min="2" max="2" width="10.3984375" bestFit="1" customWidth="1"/>
  </cols>
  <sheetData>
    <row r="1" spans="1:73" x14ac:dyDescent="0.45">
      <c r="B1" t="s">
        <v>0</v>
      </c>
      <c r="C1">
        <v>2021</v>
      </c>
      <c r="D1">
        <v>2022</v>
      </c>
      <c r="E1">
        <v>2023</v>
      </c>
      <c r="F1">
        <v>2024</v>
      </c>
      <c r="G1">
        <v>2025</v>
      </c>
      <c r="H1">
        <v>2026</v>
      </c>
      <c r="I1">
        <v>2027</v>
      </c>
      <c r="J1">
        <v>2028</v>
      </c>
      <c r="K1">
        <v>2029</v>
      </c>
      <c r="L1">
        <v>2030</v>
      </c>
      <c r="M1">
        <v>2031</v>
      </c>
      <c r="N1">
        <v>2032</v>
      </c>
      <c r="O1">
        <v>2033</v>
      </c>
      <c r="P1">
        <v>2034</v>
      </c>
      <c r="Q1">
        <v>2035</v>
      </c>
      <c r="R1">
        <v>2036</v>
      </c>
      <c r="S1">
        <v>2037</v>
      </c>
      <c r="T1">
        <v>2038</v>
      </c>
      <c r="U1">
        <v>2039</v>
      </c>
      <c r="V1">
        <v>2040</v>
      </c>
      <c r="W1">
        <v>2041</v>
      </c>
      <c r="X1">
        <v>2042</v>
      </c>
      <c r="Y1">
        <v>2043</v>
      </c>
      <c r="Z1">
        <v>2044</v>
      </c>
      <c r="AA1">
        <v>2045</v>
      </c>
      <c r="AB1">
        <v>2046</v>
      </c>
      <c r="AC1">
        <v>2047</v>
      </c>
      <c r="AD1">
        <v>2048</v>
      </c>
      <c r="AE1">
        <v>2049</v>
      </c>
      <c r="AF1">
        <v>2050</v>
      </c>
      <c r="AG1">
        <v>2051</v>
      </c>
      <c r="AH1">
        <v>2052</v>
      </c>
      <c r="AI1">
        <v>2053</v>
      </c>
      <c r="AJ1">
        <v>2054</v>
      </c>
      <c r="AK1">
        <v>2055</v>
      </c>
      <c r="AL1">
        <v>2056</v>
      </c>
      <c r="AM1">
        <v>2057</v>
      </c>
      <c r="AN1">
        <v>2058</v>
      </c>
      <c r="AO1">
        <v>2059</v>
      </c>
      <c r="AP1">
        <v>2060</v>
      </c>
      <c r="AQ1">
        <v>2061</v>
      </c>
      <c r="AR1">
        <v>2062</v>
      </c>
      <c r="AS1">
        <v>2063</v>
      </c>
      <c r="AT1">
        <v>2064</v>
      </c>
      <c r="AU1">
        <v>2065</v>
      </c>
      <c r="AV1">
        <v>2066</v>
      </c>
      <c r="AW1">
        <v>2067</v>
      </c>
      <c r="AX1">
        <v>2068</v>
      </c>
      <c r="AY1">
        <v>2069</v>
      </c>
      <c r="AZ1">
        <v>2070</v>
      </c>
      <c r="BA1">
        <v>2071</v>
      </c>
      <c r="BB1">
        <v>2072</v>
      </c>
      <c r="BC1">
        <v>2073</v>
      </c>
      <c r="BD1">
        <v>2074</v>
      </c>
      <c r="BE1">
        <v>2075</v>
      </c>
      <c r="BF1">
        <v>2076</v>
      </c>
      <c r="BG1">
        <v>2077</v>
      </c>
      <c r="BH1">
        <v>2078</v>
      </c>
      <c r="BI1">
        <v>2079</v>
      </c>
      <c r="BJ1">
        <v>2080</v>
      </c>
      <c r="BK1">
        <v>2081</v>
      </c>
      <c r="BL1">
        <v>2082</v>
      </c>
      <c r="BM1">
        <v>2083</v>
      </c>
      <c r="BN1">
        <v>2084</v>
      </c>
      <c r="BO1">
        <v>2085</v>
      </c>
      <c r="BP1">
        <v>2086</v>
      </c>
      <c r="BQ1">
        <v>2087</v>
      </c>
      <c r="BR1">
        <v>2088</v>
      </c>
      <c r="BS1">
        <v>2089</v>
      </c>
      <c r="BT1">
        <v>2090</v>
      </c>
      <c r="BU1">
        <v>2091</v>
      </c>
    </row>
    <row r="2" spans="1:73" x14ac:dyDescent="0.45">
      <c r="B2" t="s">
        <v>1</v>
      </c>
      <c r="C2">
        <v>30</v>
      </c>
      <c r="D2">
        <v>31</v>
      </c>
      <c r="E2">
        <v>32</v>
      </c>
      <c r="F2">
        <v>33</v>
      </c>
      <c r="G2">
        <v>34</v>
      </c>
      <c r="H2">
        <v>35</v>
      </c>
      <c r="I2">
        <v>36</v>
      </c>
      <c r="J2">
        <v>37</v>
      </c>
      <c r="K2">
        <v>38</v>
      </c>
      <c r="L2">
        <v>39</v>
      </c>
      <c r="M2">
        <v>40</v>
      </c>
      <c r="N2">
        <v>41</v>
      </c>
      <c r="O2">
        <v>42</v>
      </c>
      <c r="P2">
        <v>43</v>
      </c>
      <c r="Q2">
        <v>44</v>
      </c>
      <c r="R2">
        <v>45</v>
      </c>
      <c r="S2">
        <v>46</v>
      </c>
      <c r="T2">
        <v>47</v>
      </c>
      <c r="U2">
        <v>48</v>
      </c>
      <c r="V2">
        <v>49</v>
      </c>
      <c r="W2">
        <v>50</v>
      </c>
      <c r="X2">
        <v>51</v>
      </c>
      <c r="Y2">
        <v>52</v>
      </c>
      <c r="Z2">
        <v>53</v>
      </c>
      <c r="AA2">
        <v>54</v>
      </c>
      <c r="AB2">
        <v>55</v>
      </c>
      <c r="AC2">
        <v>56</v>
      </c>
      <c r="AD2">
        <v>57</v>
      </c>
      <c r="AE2">
        <v>58</v>
      </c>
      <c r="AF2">
        <v>59</v>
      </c>
      <c r="AG2">
        <v>60</v>
      </c>
      <c r="AH2">
        <v>61</v>
      </c>
      <c r="AI2">
        <v>62</v>
      </c>
      <c r="AJ2">
        <v>63</v>
      </c>
      <c r="AK2">
        <v>64</v>
      </c>
      <c r="AL2">
        <v>65</v>
      </c>
      <c r="AM2">
        <v>66</v>
      </c>
      <c r="AN2">
        <v>67</v>
      </c>
      <c r="AO2">
        <v>68</v>
      </c>
      <c r="AP2">
        <v>69</v>
      </c>
      <c r="AQ2">
        <v>70</v>
      </c>
      <c r="AR2">
        <v>71</v>
      </c>
      <c r="AS2">
        <v>72</v>
      </c>
      <c r="AT2">
        <v>73</v>
      </c>
      <c r="AU2">
        <v>74</v>
      </c>
      <c r="AV2">
        <v>75</v>
      </c>
      <c r="AW2">
        <v>76</v>
      </c>
      <c r="AX2">
        <v>77</v>
      </c>
      <c r="AY2">
        <v>78</v>
      </c>
      <c r="AZ2">
        <v>79</v>
      </c>
      <c r="BA2">
        <v>80</v>
      </c>
      <c r="BB2">
        <v>81</v>
      </c>
      <c r="BC2">
        <v>82</v>
      </c>
      <c r="BD2">
        <v>83</v>
      </c>
      <c r="BE2">
        <v>84</v>
      </c>
      <c r="BF2">
        <v>85</v>
      </c>
      <c r="BG2">
        <v>86</v>
      </c>
      <c r="BH2">
        <v>87</v>
      </c>
      <c r="BI2">
        <v>88</v>
      </c>
      <c r="BJ2">
        <v>89</v>
      </c>
      <c r="BK2">
        <v>90</v>
      </c>
      <c r="BL2">
        <v>91</v>
      </c>
      <c r="BM2">
        <v>92</v>
      </c>
      <c r="BN2">
        <v>93</v>
      </c>
      <c r="BO2">
        <v>94</v>
      </c>
      <c r="BP2">
        <v>95</v>
      </c>
      <c r="BQ2">
        <v>96</v>
      </c>
      <c r="BR2">
        <v>97</v>
      </c>
      <c r="BS2">
        <v>98</v>
      </c>
      <c r="BT2">
        <v>99</v>
      </c>
      <c r="BU2">
        <v>100</v>
      </c>
    </row>
    <row r="3" spans="1:73" x14ac:dyDescent="0.45">
      <c r="B3" t="s">
        <v>2</v>
      </c>
      <c r="C3">
        <v>28</v>
      </c>
      <c r="D3">
        <v>29</v>
      </c>
      <c r="E3">
        <v>30</v>
      </c>
      <c r="F3">
        <v>31</v>
      </c>
      <c r="G3">
        <v>32</v>
      </c>
      <c r="H3">
        <v>33</v>
      </c>
      <c r="I3">
        <v>34</v>
      </c>
      <c r="J3">
        <v>35</v>
      </c>
      <c r="K3">
        <v>36</v>
      </c>
      <c r="L3">
        <v>37</v>
      </c>
      <c r="M3">
        <v>38</v>
      </c>
      <c r="N3">
        <v>39</v>
      </c>
      <c r="O3">
        <v>40</v>
      </c>
      <c r="P3">
        <v>41</v>
      </c>
      <c r="Q3">
        <v>42</v>
      </c>
      <c r="R3">
        <v>43</v>
      </c>
      <c r="S3">
        <v>44</v>
      </c>
      <c r="T3">
        <v>45</v>
      </c>
      <c r="U3">
        <v>46</v>
      </c>
      <c r="V3">
        <v>47</v>
      </c>
      <c r="W3">
        <v>48</v>
      </c>
      <c r="X3">
        <v>49</v>
      </c>
      <c r="Y3">
        <v>50</v>
      </c>
      <c r="Z3">
        <v>51</v>
      </c>
      <c r="AA3">
        <v>52</v>
      </c>
      <c r="AB3">
        <v>53</v>
      </c>
      <c r="AC3">
        <v>54</v>
      </c>
      <c r="AD3">
        <v>55</v>
      </c>
      <c r="AE3">
        <v>56</v>
      </c>
      <c r="AF3">
        <v>57</v>
      </c>
      <c r="AG3">
        <v>58</v>
      </c>
      <c r="AH3">
        <v>59</v>
      </c>
      <c r="AI3">
        <v>60</v>
      </c>
      <c r="AJ3">
        <v>61</v>
      </c>
      <c r="AK3">
        <v>62</v>
      </c>
      <c r="AL3">
        <v>63</v>
      </c>
      <c r="AM3">
        <v>64</v>
      </c>
      <c r="AN3">
        <v>65</v>
      </c>
      <c r="AO3">
        <v>66</v>
      </c>
      <c r="AP3">
        <v>67</v>
      </c>
      <c r="AQ3">
        <v>68</v>
      </c>
      <c r="AR3">
        <v>69</v>
      </c>
      <c r="AS3">
        <v>70</v>
      </c>
      <c r="AT3">
        <v>71</v>
      </c>
      <c r="AU3">
        <v>72</v>
      </c>
      <c r="AV3">
        <v>73</v>
      </c>
      <c r="AW3">
        <v>74</v>
      </c>
      <c r="AX3">
        <v>75</v>
      </c>
      <c r="AY3">
        <v>76</v>
      </c>
      <c r="AZ3">
        <v>77</v>
      </c>
      <c r="BA3">
        <v>78</v>
      </c>
      <c r="BB3">
        <v>79</v>
      </c>
      <c r="BC3">
        <v>80</v>
      </c>
      <c r="BD3">
        <v>81</v>
      </c>
      <c r="BE3">
        <v>82</v>
      </c>
      <c r="BF3">
        <v>83</v>
      </c>
      <c r="BG3">
        <v>84</v>
      </c>
      <c r="BH3">
        <v>85</v>
      </c>
      <c r="BI3">
        <v>86</v>
      </c>
      <c r="BJ3">
        <v>87</v>
      </c>
      <c r="BK3">
        <v>88</v>
      </c>
      <c r="BL3">
        <v>89</v>
      </c>
      <c r="BM3">
        <v>90</v>
      </c>
      <c r="BN3">
        <v>91</v>
      </c>
      <c r="BO3">
        <v>92</v>
      </c>
      <c r="BP3">
        <v>93</v>
      </c>
      <c r="BQ3">
        <v>94</v>
      </c>
      <c r="BR3">
        <v>95</v>
      </c>
      <c r="BS3">
        <v>96</v>
      </c>
      <c r="BT3">
        <v>97</v>
      </c>
      <c r="BU3">
        <v>98</v>
      </c>
    </row>
    <row r="4" spans="1:73" x14ac:dyDescent="0.45">
      <c r="B4" t="s">
        <v>3</v>
      </c>
      <c r="E4">
        <v>0</v>
      </c>
      <c r="F4">
        <v>1</v>
      </c>
      <c r="G4">
        <v>2</v>
      </c>
      <c r="H4">
        <v>3</v>
      </c>
      <c r="I4">
        <v>4</v>
      </c>
      <c r="J4">
        <v>5</v>
      </c>
      <c r="K4">
        <v>6</v>
      </c>
      <c r="L4">
        <v>7</v>
      </c>
      <c r="M4">
        <v>8</v>
      </c>
      <c r="N4">
        <v>9</v>
      </c>
      <c r="O4">
        <v>10</v>
      </c>
      <c r="P4">
        <v>11</v>
      </c>
      <c r="Q4">
        <v>12</v>
      </c>
      <c r="R4">
        <v>13</v>
      </c>
      <c r="S4">
        <v>14</v>
      </c>
      <c r="T4">
        <v>15</v>
      </c>
      <c r="U4">
        <v>16</v>
      </c>
      <c r="V4">
        <v>17</v>
      </c>
      <c r="W4">
        <v>18</v>
      </c>
      <c r="X4">
        <v>19</v>
      </c>
      <c r="Y4">
        <v>20</v>
      </c>
      <c r="Z4">
        <v>21</v>
      </c>
      <c r="AA4">
        <v>22</v>
      </c>
      <c r="AB4">
        <v>23</v>
      </c>
      <c r="AC4">
        <v>24</v>
      </c>
      <c r="AD4">
        <v>25</v>
      </c>
      <c r="AE4">
        <v>26</v>
      </c>
      <c r="AF4">
        <v>27</v>
      </c>
      <c r="AG4">
        <v>28</v>
      </c>
      <c r="AH4">
        <v>29</v>
      </c>
      <c r="AI4">
        <v>30</v>
      </c>
      <c r="AJ4">
        <v>31</v>
      </c>
      <c r="AK4">
        <v>32</v>
      </c>
      <c r="AL4">
        <v>33</v>
      </c>
      <c r="AM4">
        <v>34</v>
      </c>
      <c r="AN4">
        <v>35</v>
      </c>
      <c r="AO4">
        <v>36</v>
      </c>
      <c r="AP4">
        <v>37</v>
      </c>
      <c r="AQ4">
        <v>38</v>
      </c>
      <c r="AR4">
        <v>39</v>
      </c>
      <c r="AS4">
        <v>40</v>
      </c>
      <c r="AT4">
        <v>41</v>
      </c>
      <c r="AU4">
        <v>42</v>
      </c>
      <c r="AV4">
        <v>43</v>
      </c>
      <c r="AW4">
        <v>44</v>
      </c>
      <c r="AX4">
        <v>45</v>
      </c>
      <c r="AY4">
        <v>46</v>
      </c>
      <c r="AZ4">
        <v>47</v>
      </c>
      <c r="BA4">
        <v>48</v>
      </c>
      <c r="BB4">
        <v>49</v>
      </c>
      <c r="BC4">
        <v>50</v>
      </c>
      <c r="BD4">
        <v>51</v>
      </c>
      <c r="BE4">
        <v>52</v>
      </c>
      <c r="BF4">
        <v>53</v>
      </c>
      <c r="BG4">
        <v>54</v>
      </c>
      <c r="BH4">
        <v>55</v>
      </c>
      <c r="BI4">
        <v>56</v>
      </c>
      <c r="BJ4">
        <v>57</v>
      </c>
      <c r="BK4">
        <v>58</v>
      </c>
      <c r="BL4">
        <v>59</v>
      </c>
      <c r="BM4">
        <v>60</v>
      </c>
      <c r="BN4">
        <v>61</v>
      </c>
      <c r="BO4">
        <v>62</v>
      </c>
      <c r="BP4">
        <v>63</v>
      </c>
      <c r="BQ4">
        <v>64</v>
      </c>
      <c r="BR4">
        <v>65</v>
      </c>
      <c r="BS4">
        <v>66</v>
      </c>
      <c r="BT4">
        <v>67</v>
      </c>
      <c r="BU4">
        <v>68</v>
      </c>
    </row>
    <row r="5" spans="1:73" x14ac:dyDescent="0.45">
      <c r="B5" t="s">
        <v>4</v>
      </c>
      <c r="G5">
        <v>0</v>
      </c>
      <c r="H5">
        <v>1</v>
      </c>
      <c r="I5">
        <v>2</v>
      </c>
      <c r="J5">
        <v>3</v>
      </c>
      <c r="K5">
        <v>4</v>
      </c>
      <c r="L5">
        <v>5</v>
      </c>
      <c r="M5">
        <v>6</v>
      </c>
      <c r="N5">
        <v>7</v>
      </c>
      <c r="O5">
        <v>8</v>
      </c>
      <c r="P5">
        <v>9</v>
      </c>
      <c r="Q5">
        <v>10</v>
      </c>
      <c r="R5">
        <v>11</v>
      </c>
      <c r="S5">
        <v>12</v>
      </c>
      <c r="T5">
        <v>13</v>
      </c>
      <c r="U5">
        <v>14</v>
      </c>
      <c r="V5">
        <v>15</v>
      </c>
      <c r="W5">
        <v>16</v>
      </c>
      <c r="X5">
        <v>17</v>
      </c>
      <c r="Y5">
        <v>18</v>
      </c>
      <c r="Z5">
        <v>19</v>
      </c>
      <c r="AA5">
        <v>20</v>
      </c>
      <c r="AB5">
        <v>21</v>
      </c>
      <c r="AC5">
        <v>22</v>
      </c>
      <c r="AD5">
        <v>23</v>
      </c>
      <c r="AE5">
        <v>24</v>
      </c>
      <c r="AF5">
        <v>25</v>
      </c>
      <c r="AG5">
        <v>26</v>
      </c>
      <c r="AH5">
        <v>27</v>
      </c>
      <c r="AI5">
        <v>28</v>
      </c>
      <c r="AJ5">
        <v>29</v>
      </c>
      <c r="AK5">
        <v>30</v>
      </c>
      <c r="AL5">
        <v>31</v>
      </c>
      <c r="AM5">
        <v>32</v>
      </c>
      <c r="AN5">
        <v>33</v>
      </c>
      <c r="AO5">
        <v>34</v>
      </c>
      <c r="AP5">
        <v>35</v>
      </c>
      <c r="AQ5">
        <v>36</v>
      </c>
      <c r="AR5">
        <v>37</v>
      </c>
      <c r="AS5">
        <v>38</v>
      </c>
      <c r="AT5">
        <v>39</v>
      </c>
      <c r="AU5">
        <v>40</v>
      </c>
      <c r="AV5">
        <v>41</v>
      </c>
      <c r="AW5">
        <v>42</v>
      </c>
      <c r="AX5">
        <v>43</v>
      </c>
      <c r="AY5">
        <v>44</v>
      </c>
      <c r="AZ5">
        <v>45</v>
      </c>
      <c r="BA5">
        <v>46</v>
      </c>
      <c r="BB5">
        <v>47</v>
      </c>
      <c r="BC5">
        <v>48</v>
      </c>
      <c r="BD5">
        <v>49</v>
      </c>
      <c r="BE5">
        <v>50</v>
      </c>
      <c r="BF5">
        <v>51</v>
      </c>
      <c r="BG5">
        <v>52</v>
      </c>
      <c r="BH5">
        <v>53</v>
      </c>
      <c r="BI5">
        <v>54</v>
      </c>
      <c r="BJ5">
        <v>55</v>
      </c>
      <c r="BK5">
        <v>56</v>
      </c>
      <c r="BL5">
        <v>57</v>
      </c>
      <c r="BM5">
        <v>58</v>
      </c>
      <c r="BN5">
        <v>59</v>
      </c>
      <c r="BO5">
        <v>60</v>
      </c>
      <c r="BP5">
        <v>61</v>
      </c>
      <c r="BQ5">
        <v>62</v>
      </c>
      <c r="BR5">
        <v>63</v>
      </c>
      <c r="BS5">
        <v>64</v>
      </c>
      <c r="BT5">
        <v>65</v>
      </c>
      <c r="BU5">
        <v>66</v>
      </c>
    </row>
    <row r="7" spans="1:73" x14ac:dyDescent="0.45">
      <c r="A7" s="1" t="s">
        <v>11</v>
      </c>
      <c r="B7" t="s">
        <v>5</v>
      </c>
      <c r="C7">
        <v>500</v>
      </c>
      <c r="D7">
        <v>500</v>
      </c>
      <c r="E7">
        <v>500</v>
      </c>
      <c r="F7">
        <v>500</v>
      </c>
      <c r="G7">
        <v>500</v>
      </c>
      <c r="H7">
        <v>650</v>
      </c>
      <c r="I7">
        <v>650</v>
      </c>
      <c r="J7">
        <v>650</v>
      </c>
      <c r="K7">
        <v>650</v>
      </c>
      <c r="L7">
        <v>650</v>
      </c>
      <c r="M7">
        <v>650</v>
      </c>
      <c r="N7">
        <v>700</v>
      </c>
      <c r="O7">
        <v>700</v>
      </c>
      <c r="P7">
        <v>700</v>
      </c>
      <c r="Q7">
        <v>700</v>
      </c>
      <c r="R7">
        <v>700</v>
      </c>
      <c r="S7">
        <v>700</v>
      </c>
      <c r="T7">
        <v>700</v>
      </c>
      <c r="U7">
        <v>700</v>
      </c>
      <c r="V7">
        <v>700</v>
      </c>
      <c r="W7">
        <v>700</v>
      </c>
      <c r="X7">
        <v>700</v>
      </c>
      <c r="Y7">
        <v>700</v>
      </c>
      <c r="Z7">
        <v>700</v>
      </c>
      <c r="AA7">
        <v>700</v>
      </c>
      <c r="AB7">
        <v>700</v>
      </c>
      <c r="AC7">
        <v>600</v>
      </c>
      <c r="AD7">
        <v>600</v>
      </c>
      <c r="AE7">
        <v>600</v>
      </c>
      <c r="AF7">
        <v>600</v>
      </c>
      <c r="AG7">
        <v>600</v>
      </c>
      <c r="AH7">
        <v>600</v>
      </c>
      <c r="AI7">
        <v>600</v>
      </c>
      <c r="AJ7">
        <v>600</v>
      </c>
      <c r="AK7">
        <v>600</v>
      </c>
      <c r="AL7">
        <v>600</v>
      </c>
      <c r="AM7">
        <f>15*12</f>
        <v>180</v>
      </c>
      <c r="AN7">
        <f t="shared" ref="AN7:BU7" si="0">15*12</f>
        <v>180</v>
      </c>
      <c r="AO7">
        <f t="shared" si="0"/>
        <v>180</v>
      </c>
      <c r="AP7">
        <f t="shared" si="0"/>
        <v>180</v>
      </c>
      <c r="AQ7">
        <f t="shared" si="0"/>
        <v>180</v>
      </c>
      <c r="AR7">
        <f t="shared" si="0"/>
        <v>180</v>
      </c>
      <c r="AS7">
        <f t="shared" si="0"/>
        <v>180</v>
      </c>
      <c r="AT7">
        <f t="shared" si="0"/>
        <v>180</v>
      </c>
      <c r="AU7">
        <f t="shared" si="0"/>
        <v>180</v>
      </c>
      <c r="AV7">
        <f t="shared" si="0"/>
        <v>180</v>
      </c>
      <c r="AW7">
        <f t="shared" si="0"/>
        <v>180</v>
      </c>
      <c r="AX7">
        <f t="shared" si="0"/>
        <v>180</v>
      </c>
      <c r="AY7">
        <f t="shared" si="0"/>
        <v>180</v>
      </c>
      <c r="AZ7">
        <f t="shared" si="0"/>
        <v>180</v>
      </c>
      <c r="BA7">
        <f t="shared" si="0"/>
        <v>180</v>
      </c>
      <c r="BB7">
        <f t="shared" si="0"/>
        <v>180</v>
      </c>
      <c r="BC7">
        <f t="shared" si="0"/>
        <v>180</v>
      </c>
      <c r="BD7">
        <f t="shared" si="0"/>
        <v>180</v>
      </c>
      <c r="BE7">
        <f t="shared" si="0"/>
        <v>180</v>
      </c>
      <c r="BF7">
        <f t="shared" si="0"/>
        <v>180</v>
      </c>
      <c r="BG7">
        <f t="shared" si="0"/>
        <v>180</v>
      </c>
      <c r="BH7">
        <f t="shared" si="0"/>
        <v>180</v>
      </c>
      <c r="BI7">
        <f t="shared" si="0"/>
        <v>180</v>
      </c>
      <c r="BJ7">
        <f t="shared" si="0"/>
        <v>180</v>
      </c>
      <c r="BK7">
        <f t="shared" si="0"/>
        <v>180</v>
      </c>
      <c r="BL7">
        <f t="shared" si="0"/>
        <v>180</v>
      </c>
      <c r="BM7">
        <f t="shared" si="0"/>
        <v>180</v>
      </c>
      <c r="BN7">
        <f t="shared" si="0"/>
        <v>180</v>
      </c>
      <c r="BO7">
        <f t="shared" si="0"/>
        <v>180</v>
      </c>
      <c r="BP7">
        <f t="shared" si="0"/>
        <v>180</v>
      </c>
      <c r="BQ7">
        <f t="shared" si="0"/>
        <v>180</v>
      </c>
      <c r="BR7">
        <f t="shared" si="0"/>
        <v>180</v>
      </c>
      <c r="BS7">
        <f t="shared" si="0"/>
        <v>180</v>
      </c>
      <c r="BT7">
        <f t="shared" si="0"/>
        <v>180</v>
      </c>
      <c r="BU7">
        <f t="shared" si="0"/>
        <v>180</v>
      </c>
    </row>
    <row r="8" spans="1:73" x14ac:dyDescent="0.45">
      <c r="A8" s="1"/>
      <c r="B8" t="s">
        <v>6</v>
      </c>
      <c r="C8">
        <f>C7*0.8</f>
        <v>400</v>
      </c>
      <c r="D8">
        <f t="shared" ref="D8:AL8" si="1">D7*0.8</f>
        <v>400</v>
      </c>
      <c r="E8">
        <f t="shared" si="1"/>
        <v>400</v>
      </c>
      <c r="F8">
        <f t="shared" si="1"/>
        <v>400</v>
      </c>
      <c r="G8">
        <f t="shared" si="1"/>
        <v>400</v>
      </c>
      <c r="H8">
        <f t="shared" si="1"/>
        <v>520</v>
      </c>
      <c r="I8">
        <f t="shared" si="1"/>
        <v>520</v>
      </c>
      <c r="J8">
        <f t="shared" si="1"/>
        <v>520</v>
      </c>
      <c r="K8">
        <f t="shared" si="1"/>
        <v>520</v>
      </c>
      <c r="L8">
        <f t="shared" si="1"/>
        <v>520</v>
      </c>
      <c r="M8">
        <f t="shared" si="1"/>
        <v>520</v>
      </c>
      <c r="N8">
        <f t="shared" si="1"/>
        <v>560</v>
      </c>
      <c r="O8">
        <f t="shared" si="1"/>
        <v>560</v>
      </c>
      <c r="P8">
        <f t="shared" si="1"/>
        <v>560</v>
      </c>
      <c r="Q8">
        <f t="shared" si="1"/>
        <v>560</v>
      </c>
      <c r="R8">
        <f t="shared" si="1"/>
        <v>560</v>
      </c>
      <c r="S8">
        <f t="shared" si="1"/>
        <v>560</v>
      </c>
      <c r="T8">
        <f t="shared" si="1"/>
        <v>560</v>
      </c>
      <c r="U8">
        <f t="shared" si="1"/>
        <v>560</v>
      </c>
      <c r="V8">
        <f t="shared" si="1"/>
        <v>560</v>
      </c>
      <c r="W8">
        <f t="shared" si="1"/>
        <v>560</v>
      </c>
      <c r="X8">
        <f t="shared" si="1"/>
        <v>560</v>
      </c>
      <c r="Y8">
        <f t="shared" si="1"/>
        <v>560</v>
      </c>
      <c r="Z8">
        <f t="shared" si="1"/>
        <v>560</v>
      </c>
      <c r="AA8">
        <f t="shared" si="1"/>
        <v>560</v>
      </c>
      <c r="AB8">
        <f t="shared" si="1"/>
        <v>560</v>
      </c>
      <c r="AC8">
        <f t="shared" si="1"/>
        <v>480</v>
      </c>
      <c r="AD8">
        <f t="shared" si="1"/>
        <v>480</v>
      </c>
      <c r="AE8">
        <f t="shared" si="1"/>
        <v>480</v>
      </c>
      <c r="AF8">
        <f t="shared" si="1"/>
        <v>480</v>
      </c>
      <c r="AG8">
        <f t="shared" si="1"/>
        <v>480</v>
      </c>
      <c r="AH8">
        <f t="shared" si="1"/>
        <v>480</v>
      </c>
      <c r="AI8">
        <f t="shared" si="1"/>
        <v>480</v>
      </c>
      <c r="AJ8">
        <f t="shared" si="1"/>
        <v>480</v>
      </c>
      <c r="AK8">
        <f t="shared" si="1"/>
        <v>480</v>
      </c>
      <c r="AL8">
        <f t="shared" si="1"/>
        <v>480</v>
      </c>
      <c r="AM8">
        <v>180</v>
      </c>
      <c r="AN8">
        <v>180</v>
      </c>
      <c r="AO8">
        <v>180</v>
      </c>
      <c r="AP8">
        <v>180</v>
      </c>
      <c r="AQ8">
        <v>180</v>
      </c>
      <c r="AR8">
        <v>180</v>
      </c>
      <c r="AS8">
        <v>180</v>
      </c>
      <c r="AT8">
        <v>180</v>
      </c>
      <c r="AU8">
        <v>180</v>
      </c>
      <c r="AV8">
        <v>180</v>
      </c>
      <c r="AW8">
        <v>180</v>
      </c>
      <c r="AX8">
        <v>180</v>
      </c>
      <c r="AY8">
        <v>180</v>
      </c>
      <c r="AZ8">
        <v>180</v>
      </c>
      <c r="BA8">
        <v>180</v>
      </c>
      <c r="BB8">
        <v>180</v>
      </c>
      <c r="BC8">
        <v>180</v>
      </c>
      <c r="BD8">
        <v>180</v>
      </c>
      <c r="BE8">
        <v>180</v>
      </c>
      <c r="BF8">
        <v>180</v>
      </c>
      <c r="BG8">
        <v>180</v>
      </c>
      <c r="BH8">
        <v>180</v>
      </c>
      <c r="BI8">
        <v>180</v>
      </c>
      <c r="BJ8">
        <v>180</v>
      </c>
      <c r="BK8">
        <v>180</v>
      </c>
      <c r="BL8">
        <v>180</v>
      </c>
      <c r="BM8">
        <v>180</v>
      </c>
      <c r="BN8">
        <v>180</v>
      </c>
      <c r="BO8">
        <v>180</v>
      </c>
      <c r="BP8">
        <v>180</v>
      </c>
      <c r="BQ8">
        <v>180</v>
      </c>
      <c r="BR8">
        <v>180</v>
      </c>
      <c r="BS8">
        <v>180</v>
      </c>
      <c r="BT8">
        <v>180</v>
      </c>
      <c r="BU8">
        <v>180</v>
      </c>
    </row>
    <row r="9" spans="1:73" x14ac:dyDescent="0.45">
      <c r="A9" s="1"/>
      <c r="B9" t="s">
        <v>7</v>
      </c>
      <c r="C9">
        <v>450</v>
      </c>
      <c r="D9">
        <v>450</v>
      </c>
      <c r="E9">
        <v>0</v>
      </c>
      <c r="F9">
        <v>450</v>
      </c>
      <c r="G9">
        <v>0</v>
      </c>
      <c r="H9">
        <v>0</v>
      </c>
      <c r="I9">
        <v>0</v>
      </c>
      <c r="J9">
        <v>0</v>
      </c>
      <c r="K9">
        <v>450</v>
      </c>
      <c r="L9">
        <v>450</v>
      </c>
      <c r="M9">
        <v>450</v>
      </c>
      <c r="N9">
        <v>450</v>
      </c>
      <c r="O9">
        <v>450</v>
      </c>
      <c r="P9">
        <v>450</v>
      </c>
      <c r="Q9">
        <v>450</v>
      </c>
      <c r="R9">
        <v>450</v>
      </c>
      <c r="S9">
        <v>450</v>
      </c>
      <c r="T9">
        <v>450</v>
      </c>
      <c r="U9">
        <v>450</v>
      </c>
      <c r="V9">
        <v>450</v>
      </c>
      <c r="W9">
        <v>450</v>
      </c>
      <c r="X9">
        <v>450</v>
      </c>
      <c r="Y9">
        <v>450</v>
      </c>
      <c r="Z9">
        <v>450</v>
      </c>
      <c r="AA9">
        <v>450</v>
      </c>
      <c r="AB9">
        <v>450</v>
      </c>
      <c r="AC9">
        <v>450</v>
      </c>
      <c r="AD9">
        <v>450</v>
      </c>
      <c r="AE9">
        <v>450</v>
      </c>
      <c r="AF9">
        <v>450</v>
      </c>
      <c r="AG9">
        <v>450</v>
      </c>
      <c r="AH9">
        <v>450</v>
      </c>
      <c r="AI9">
        <v>450</v>
      </c>
      <c r="AJ9">
        <v>450</v>
      </c>
      <c r="AK9">
        <v>450</v>
      </c>
      <c r="AL9">
        <v>450</v>
      </c>
      <c r="AM9">
        <v>450</v>
      </c>
      <c r="AN9">
        <v>450</v>
      </c>
      <c r="AO9">
        <v>84</v>
      </c>
      <c r="AP9">
        <v>84</v>
      </c>
      <c r="AQ9">
        <v>84</v>
      </c>
      <c r="AR9">
        <v>84</v>
      </c>
      <c r="AS9">
        <v>84</v>
      </c>
      <c r="AT9">
        <v>84</v>
      </c>
      <c r="AU9">
        <v>84</v>
      </c>
      <c r="AV9">
        <v>84</v>
      </c>
      <c r="AW9">
        <v>84</v>
      </c>
      <c r="AX9">
        <v>84</v>
      </c>
      <c r="AY9">
        <v>84</v>
      </c>
      <c r="AZ9">
        <v>84</v>
      </c>
      <c r="BA9">
        <v>84</v>
      </c>
      <c r="BB9">
        <v>84</v>
      </c>
      <c r="BC9">
        <v>84</v>
      </c>
      <c r="BD9">
        <v>84</v>
      </c>
      <c r="BE9">
        <v>84</v>
      </c>
      <c r="BF9">
        <v>84</v>
      </c>
      <c r="BG9">
        <v>84</v>
      </c>
      <c r="BH9">
        <v>84</v>
      </c>
      <c r="BI9">
        <v>84</v>
      </c>
      <c r="BJ9">
        <v>84</v>
      </c>
      <c r="BK9">
        <v>84</v>
      </c>
      <c r="BL9">
        <v>84</v>
      </c>
      <c r="BM9">
        <v>84</v>
      </c>
      <c r="BN9">
        <v>84</v>
      </c>
      <c r="BO9">
        <v>84</v>
      </c>
      <c r="BP9">
        <v>84</v>
      </c>
      <c r="BQ9">
        <v>84</v>
      </c>
      <c r="BR9">
        <v>84</v>
      </c>
      <c r="BS9">
        <v>84</v>
      </c>
      <c r="BT9">
        <v>84</v>
      </c>
      <c r="BU9">
        <v>84</v>
      </c>
    </row>
    <row r="10" spans="1:73" x14ac:dyDescent="0.45">
      <c r="A10" s="1"/>
      <c r="B10" t="s">
        <v>8</v>
      </c>
      <c r="C10">
        <f>C9*0.8</f>
        <v>360</v>
      </c>
      <c r="D10">
        <f t="shared" ref="D10:AN10" si="2">D9*0.8</f>
        <v>360</v>
      </c>
      <c r="E10">
        <f t="shared" si="2"/>
        <v>0</v>
      </c>
      <c r="F10">
        <f t="shared" si="2"/>
        <v>360</v>
      </c>
      <c r="G10">
        <f t="shared" si="2"/>
        <v>0</v>
      </c>
      <c r="H10">
        <f t="shared" si="2"/>
        <v>0</v>
      </c>
      <c r="I10">
        <f t="shared" si="2"/>
        <v>0</v>
      </c>
      <c r="J10">
        <f t="shared" si="2"/>
        <v>0</v>
      </c>
      <c r="K10">
        <f t="shared" si="2"/>
        <v>360</v>
      </c>
      <c r="L10">
        <f t="shared" si="2"/>
        <v>360</v>
      </c>
      <c r="M10">
        <f t="shared" si="2"/>
        <v>360</v>
      </c>
      <c r="N10">
        <f t="shared" si="2"/>
        <v>360</v>
      </c>
      <c r="O10">
        <f t="shared" si="2"/>
        <v>360</v>
      </c>
      <c r="P10">
        <f t="shared" si="2"/>
        <v>360</v>
      </c>
      <c r="Q10">
        <f t="shared" si="2"/>
        <v>360</v>
      </c>
      <c r="R10">
        <f t="shared" si="2"/>
        <v>360</v>
      </c>
      <c r="S10">
        <f t="shared" si="2"/>
        <v>360</v>
      </c>
      <c r="T10">
        <f t="shared" si="2"/>
        <v>360</v>
      </c>
      <c r="U10">
        <f t="shared" si="2"/>
        <v>360</v>
      </c>
      <c r="V10">
        <f t="shared" si="2"/>
        <v>360</v>
      </c>
      <c r="W10">
        <f t="shared" si="2"/>
        <v>360</v>
      </c>
      <c r="X10">
        <f t="shared" si="2"/>
        <v>360</v>
      </c>
      <c r="Y10">
        <f t="shared" si="2"/>
        <v>360</v>
      </c>
      <c r="Z10">
        <f t="shared" si="2"/>
        <v>360</v>
      </c>
      <c r="AA10">
        <f t="shared" si="2"/>
        <v>360</v>
      </c>
      <c r="AB10">
        <f t="shared" si="2"/>
        <v>360</v>
      </c>
      <c r="AC10">
        <f t="shared" si="2"/>
        <v>360</v>
      </c>
      <c r="AD10">
        <f t="shared" si="2"/>
        <v>360</v>
      </c>
      <c r="AE10">
        <f t="shared" si="2"/>
        <v>360</v>
      </c>
      <c r="AF10">
        <f t="shared" si="2"/>
        <v>360</v>
      </c>
      <c r="AG10">
        <f t="shared" si="2"/>
        <v>360</v>
      </c>
      <c r="AH10">
        <f t="shared" si="2"/>
        <v>360</v>
      </c>
      <c r="AI10">
        <f t="shared" si="2"/>
        <v>360</v>
      </c>
      <c r="AJ10">
        <f t="shared" si="2"/>
        <v>360</v>
      </c>
      <c r="AK10">
        <f t="shared" si="2"/>
        <v>360</v>
      </c>
      <c r="AL10">
        <f t="shared" si="2"/>
        <v>360</v>
      </c>
      <c r="AM10">
        <f t="shared" si="2"/>
        <v>360</v>
      </c>
      <c r="AN10">
        <f t="shared" si="2"/>
        <v>360</v>
      </c>
      <c r="AO10">
        <v>84</v>
      </c>
      <c r="AP10">
        <v>84</v>
      </c>
      <c r="AQ10">
        <v>84</v>
      </c>
      <c r="AR10">
        <v>84</v>
      </c>
      <c r="AS10">
        <v>84</v>
      </c>
      <c r="AT10">
        <v>84</v>
      </c>
      <c r="AU10">
        <v>84</v>
      </c>
      <c r="AV10">
        <v>84</v>
      </c>
      <c r="AW10">
        <v>84</v>
      </c>
      <c r="AX10">
        <v>84</v>
      </c>
      <c r="AY10">
        <v>84</v>
      </c>
      <c r="AZ10">
        <v>84</v>
      </c>
      <c r="BA10">
        <v>84</v>
      </c>
      <c r="BB10">
        <v>84</v>
      </c>
      <c r="BC10">
        <v>84</v>
      </c>
      <c r="BD10">
        <v>84</v>
      </c>
      <c r="BE10">
        <v>84</v>
      </c>
      <c r="BF10">
        <v>84</v>
      </c>
      <c r="BG10">
        <v>84</v>
      </c>
      <c r="BH10">
        <v>84</v>
      </c>
      <c r="BI10">
        <v>84</v>
      </c>
      <c r="BJ10">
        <v>84</v>
      </c>
      <c r="BK10">
        <v>84</v>
      </c>
      <c r="BL10">
        <v>84</v>
      </c>
      <c r="BM10">
        <v>84</v>
      </c>
      <c r="BN10">
        <v>84</v>
      </c>
      <c r="BO10">
        <v>84</v>
      </c>
      <c r="BP10">
        <v>84</v>
      </c>
      <c r="BQ10">
        <v>84</v>
      </c>
      <c r="BR10">
        <v>84</v>
      </c>
      <c r="BS10">
        <v>84</v>
      </c>
      <c r="BT10">
        <v>84</v>
      </c>
      <c r="BU10">
        <v>84</v>
      </c>
    </row>
    <row r="11" spans="1:73" x14ac:dyDescent="0.45">
      <c r="A11" s="1"/>
      <c r="B11" t="s">
        <v>9</v>
      </c>
    </row>
    <row r="12" spans="1:73" x14ac:dyDescent="0.45">
      <c r="A12" s="1"/>
      <c r="B12" t="s">
        <v>10</v>
      </c>
      <c r="C12">
        <f>C8+C10+C11</f>
        <v>760</v>
      </c>
      <c r="D12">
        <f t="shared" ref="D12:BO12" si="3">D8+D10+D11</f>
        <v>760</v>
      </c>
      <c r="E12">
        <f t="shared" si="3"/>
        <v>400</v>
      </c>
      <c r="F12">
        <f t="shared" si="3"/>
        <v>760</v>
      </c>
      <c r="G12">
        <f t="shared" si="3"/>
        <v>400</v>
      </c>
      <c r="H12">
        <f t="shared" si="3"/>
        <v>520</v>
      </c>
      <c r="I12">
        <f t="shared" si="3"/>
        <v>520</v>
      </c>
      <c r="J12">
        <f t="shared" si="3"/>
        <v>520</v>
      </c>
      <c r="K12">
        <f t="shared" si="3"/>
        <v>880</v>
      </c>
      <c r="L12">
        <f t="shared" si="3"/>
        <v>880</v>
      </c>
      <c r="M12">
        <f t="shared" si="3"/>
        <v>880</v>
      </c>
      <c r="N12">
        <f t="shared" si="3"/>
        <v>920</v>
      </c>
      <c r="O12">
        <f t="shared" si="3"/>
        <v>920</v>
      </c>
      <c r="P12">
        <f t="shared" si="3"/>
        <v>920</v>
      </c>
      <c r="Q12">
        <f t="shared" si="3"/>
        <v>920</v>
      </c>
      <c r="R12">
        <f t="shared" si="3"/>
        <v>920</v>
      </c>
      <c r="S12">
        <f t="shared" si="3"/>
        <v>920</v>
      </c>
      <c r="T12">
        <f t="shared" si="3"/>
        <v>920</v>
      </c>
      <c r="U12">
        <f t="shared" si="3"/>
        <v>920</v>
      </c>
      <c r="V12">
        <f t="shared" si="3"/>
        <v>920</v>
      </c>
      <c r="W12">
        <f t="shared" si="3"/>
        <v>920</v>
      </c>
      <c r="X12">
        <f t="shared" si="3"/>
        <v>920</v>
      </c>
      <c r="Y12">
        <f t="shared" si="3"/>
        <v>920</v>
      </c>
      <c r="Z12">
        <f t="shared" si="3"/>
        <v>920</v>
      </c>
      <c r="AA12">
        <f t="shared" si="3"/>
        <v>920</v>
      </c>
      <c r="AB12">
        <f t="shared" si="3"/>
        <v>920</v>
      </c>
      <c r="AC12">
        <f t="shared" si="3"/>
        <v>840</v>
      </c>
      <c r="AD12">
        <f t="shared" si="3"/>
        <v>840</v>
      </c>
      <c r="AE12">
        <f t="shared" si="3"/>
        <v>840</v>
      </c>
      <c r="AF12">
        <f t="shared" si="3"/>
        <v>840</v>
      </c>
      <c r="AG12">
        <f t="shared" si="3"/>
        <v>840</v>
      </c>
      <c r="AH12">
        <f t="shared" si="3"/>
        <v>840</v>
      </c>
      <c r="AI12">
        <f t="shared" si="3"/>
        <v>840</v>
      </c>
      <c r="AJ12">
        <f t="shared" si="3"/>
        <v>840</v>
      </c>
      <c r="AK12">
        <f t="shared" si="3"/>
        <v>840</v>
      </c>
      <c r="AL12">
        <f t="shared" si="3"/>
        <v>840</v>
      </c>
      <c r="AM12">
        <f t="shared" si="3"/>
        <v>540</v>
      </c>
      <c r="AN12">
        <f t="shared" si="3"/>
        <v>540</v>
      </c>
      <c r="AO12">
        <f t="shared" si="3"/>
        <v>264</v>
      </c>
      <c r="AP12">
        <f t="shared" si="3"/>
        <v>264</v>
      </c>
      <c r="AQ12">
        <f t="shared" si="3"/>
        <v>264</v>
      </c>
      <c r="AR12">
        <f t="shared" si="3"/>
        <v>264</v>
      </c>
      <c r="AS12">
        <f t="shared" si="3"/>
        <v>264</v>
      </c>
      <c r="AT12">
        <f t="shared" si="3"/>
        <v>264</v>
      </c>
      <c r="AU12">
        <f t="shared" si="3"/>
        <v>264</v>
      </c>
      <c r="AV12">
        <f t="shared" si="3"/>
        <v>264</v>
      </c>
      <c r="AW12">
        <f t="shared" si="3"/>
        <v>264</v>
      </c>
      <c r="AX12">
        <f t="shared" si="3"/>
        <v>264</v>
      </c>
      <c r="AY12">
        <f t="shared" si="3"/>
        <v>264</v>
      </c>
      <c r="AZ12">
        <f t="shared" si="3"/>
        <v>264</v>
      </c>
      <c r="BA12">
        <f t="shared" si="3"/>
        <v>264</v>
      </c>
      <c r="BB12">
        <f t="shared" si="3"/>
        <v>264</v>
      </c>
      <c r="BC12">
        <f t="shared" si="3"/>
        <v>264</v>
      </c>
      <c r="BD12">
        <f t="shared" si="3"/>
        <v>264</v>
      </c>
      <c r="BE12">
        <f t="shared" si="3"/>
        <v>264</v>
      </c>
      <c r="BF12">
        <f t="shared" si="3"/>
        <v>264</v>
      </c>
      <c r="BG12">
        <f t="shared" si="3"/>
        <v>264</v>
      </c>
      <c r="BH12">
        <f t="shared" si="3"/>
        <v>264</v>
      </c>
      <c r="BI12">
        <f t="shared" si="3"/>
        <v>264</v>
      </c>
      <c r="BJ12">
        <f t="shared" si="3"/>
        <v>264</v>
      </c>
      <c r="BK12">
        <f t="shared" si="3"/>
        <v>264</v>
      </c>
      <c r="BL12">
        <f t="shared" si="3"/>
        <v>264</v>
      </c>
      <c r="BM12">
        <f t="shared" si="3"/>
        <v>264</v>
      </c>
      <c r="BN12">
        <f t="shared" si="3"/>
        <v>264</v>
      </c>
      <c r="BO12">
        <f t="shared" si="3"/>
        <v>264</v>
      </c>
      <c r="BP12">
        <f t="shared" ref="BP12:BU12" si="4">BP8+BP10+BP11</f>
        <v>264</v>
      </c>
      <c r="BQ12">
        <f t="shared" si="4"/>
        <v>264</v>
      </c>
      <c r="BR12">
        <f t="shared" si="4"/>
        <v>264</v>
      </c>
      <c r="BS12">
        <f t="shared" si="4"/>
        <v>264</v>
      </c>
      <c r="BT12">
        <f t="shared" si="4"/>
        <v>264</v>
      </c>
      <c r="BU12">
        <f t="shared" si="4"/>
        <v>264</v>
      </c>
    </row>
    <row r="14" spans="1:73" x14ac:dyDescent="0.45">
      <c r="A14" t="s">
        <v>12</v>
      </c>
    </row>
    <row r="15" spans="1:73" x14ac:dyDescent="0.45">
      <c r="B15" t="s">
        <v>3</v>
      </c>
      <c r="E15" t="s">
        <v>13</v>
      </c>
      <c r="K15" t="s">
        <v>16</v>
      </c>
      <c r="Q15" t="s">
        <v>18</v>
      </c>
      <c r="T15" t="s">
        <v>22</v>
      </c>
      <c r="W15" t="s">
        <v>24</v>
      </c>
      <c r="AA15" t="s">
        <v>26</v>
      </c>
    </row>
    <row r="16" spans="1:73" x14ac:dyDescent="0.45">
      <c r="B16" t="s">
        <v>4</v>
      </c>
      <c r="G16" t="s">
        <v>14</v>
      </c>
      <c r="M16" t="s">
        <v>17</v>
      </c>
      <c r="S16" t="s">
        <v>19</v>
      </c>
      <c r="V16" t="s">
        <v>23</v>
      </c>
      <c r="Y16" t="s">
        <v>25</v>
      </c>
      <c r="AC16" t="s">
        <v>27</v>
      </c>
    </row>
    <row r="17" spans="1:73" x14ac:dyDescent="0.45">
      <c r="B17" t="s">
        <v>20</v>
      </c>
      <c r="H17" t="s">
        <v>15</v>
      </c>
      <c r="K17" t="s">
        <v>21</v>
      </c>
      <c r="N17" t="s">
        <v>28</v>
      </c>
    </row>
    <row r="19" spans="1:73" x14ac:dyDescent="0.45">
      <c r="A19" s="1" t="s">
        <v>37</v>
      </c>
      <c r="B19" t="s">
        <v>29</v>
      </c>
      <c r="K19">
        <v>32.200000000000003</v>
      </c>
      <c r="L19">
        <v>32.200000000000003</v>
      </c>
      <c r="M19">
        <v>64.400000000000006</v>
      </c>
      <c r="N19">
        <v>64.400000000000006</v>
      </c>
      <c r="O19">
        <v>64.400000000000006</v>
      </c>
      <c r="P19">
        <v>64.400000000000006</v>
      </c>
      <c r="Q19">
        <f>32.2+48.8</f>
        <v>81</v>
      </c>
      <c r="R19">
        <f>32.2+48.8</f>
        <v>81</v>
      </c>
      <c r="S19">
        <f>48.8*2</f>
        <v>97.6</v>
      </c>
      <c r="T19">
        <f>48.8+45.7</f>
        <v>94.5</v>
      </c>
      <c r="U19">
        <f>48.8+45.7</f>
        <v>94.5</v>
      </c>
      <c r="V19">
        <f>45.7*2</f>
        <v>91.4</v>
      </c>
      <c r="W19">
        <f>45.7+107</f>
        <v>152.69999999999999</v>
      </c>
      <c r="X19">
        <f>45.7+107</f>
        <v>152.69999999999999</v>
      </c>
      <c r="Y19">
        <f>107+107</f>
        <v>214</v>
      </c>
      <c r="Z19">
        <f>107+107</f>
        <v>214</v>
      </c>
      <c r="AA19">
        <v>107</v>
      </c>
      <c r="AB19">
        <v>107</v>
      </c>
    </row>
    <row r="20" spans="1:73" x14ac:dyDescent="0.45">
      <c r="A20" s="1"/>
      <c r="B20" t="s">
        <v>35</v>
      </c>
      <c r="C20">
        <v>96</v>
      </c>
      <c r="D20">
        <v>96</v>
      </c>
      <c r="E20">
        <v>96</v>
      </c>
      <c r="F20">
        <v>96</v>
      </c>
      <c r="G20">
        <v>96</v>
      </c>
      <c r="H20">
        <v>150</v>
      </c>
      <c r="I20">
        <v>150</v>
      </c>
      <c r="J20">
        <v>150</v>
      </c>
      <c r="K20">
        <v>150</v>
      </c>
      <c r="L20">
        <v>150</v>
      </c>
      <c r="M20">
        <v>150</v>
      </c>
      <c r="N20">
        <v>150</v>
      </c>
      <c r="O20">
        <v>150</v>
      </c>
      <c r="P20">
        <v>150</v>
      </c>
      <c r="Q20">
        <v>150</v>
      </c>
      <c r="R20">
        <v>150</v>
      </c>
      <c r="S20">
        <v>150</v>
      </c>
      <c r="T20">
        <v>150</v>
      </c>
      <c r="U20">
        <v>150</v>
      </c>
      <c r="V20">
        <v>150</v>
      </c>
      <c r="W20">
        <v>150</v>
      </c>
      <c r="X20">
        <v>150</v>
      </c>
      <c r="Y20">
        <v>150</v>
      </c>
      <c r="Z20">
        <v>150</v>
      </c>
      <c r="AA20">
        <v>150</v>
      </c>
      <c r="AB20">
        <v>150</v>
      </c>
      <c r="AC20">
        <v>150</v>
      </c>
      <c r="AD20">
        <v>150</v>
      </c>
      <c r="AE20">
        <v>150</v>
      </c>
      <c r="AF20">
        <v>150</v>
      </c>
      <c r="AG20">
        <v>150</v>
      </c>
      <c r="AH20">
        <v>150</v>
      </c>
      <c r="AI20">
        <v>150</v>
      </c>
      <c r="AJ20">
        <v>150</v>
      </c>
      <c r="AK20">
        <v>150</v>
      </c>
      <c r="AL20">
        <v>150</v>
      </c>
      <c r="AM20">
        <v>48</v>
      </c>
      <c r="AN20">
        <v>48</v>
      </c>
      <c r="AO20">
        <v>48</v>
      </c>
      <c r="AP20">
        <v>48</v>
      </c>
      <c r="AQ20">
        <v>48</v>
      </c>
      <c r="AR20">
        <v>48</v>
      </c>
      <c r="AS20">
        <v>48</v>
      </c>
      <c r="AT20">
        <v>48</v>
      </c>
      <c r="AU20">
        <v>48</v>
      </c>
      <c r="AV20">
        <v>48</v>
      </c>
      <c r="AW20">
        <v>48</v>
      </c>
      <c r="AX20">
        <v>48</v>
      </c>
      <c r="AY20">
        <v>48</v>
      </c>
      <c r="AZ20">
        <v>48</v>
      </c>
      <c r="BA20">
        <v>48</v>
      </c>
      <c r="BB20">
        <v>48</v>
      </c>
      <c r="BC20">
        <v>48</v>
      </c>
      <c r="BD20">
        <v>48</v>
      </c>
      <c r="BE20">
        <v>48</v>
      </c>
      <c r="BF20">
        <v>48</v>
      </c>
      <c r="BG20">
        <v>48</v>
      </c>
      <c r="BH20">
        <v>48</v>
      </c>
      <c r="BI20">
        <v>48</v>
      </c>
      <c r="BJ20">
        <v>48</v>
      </c>
      <c r="BK20">
        <v>48</v>
      </c>
      <c r="BL20">
        <v>48</v>
      </c>
      <c r="BM20">
        <v>48</v>
      </c>
      <c r="BN20">
        <v>48</v>
      </c>
      <c r="BO20">
        <v>48</v>
      </c>
      <c r="BP20">
        <v>48</v>
      </c>
      <c r="BQ20">
        <v>48</v>
      </c>
      <c r="BR20">
        <v>48</v>
      </c>
      <c r="BS20">
        <v>48</v>
      </c>
      <c r="BT20">
        <v>48</v>
      </c>
      <c r="BU20">
        <v>48</v>
      </c>
    </row>
    <row r="21" spans="1:73" x14ac:dyDescent="0.45">
      <c r="A21" s="1"/>
      <c r="B21" t="s">
        <v>36</v>
      </c>
    </row>
    <row r="22" spans="1:73" x14ac:dyDescent="0.45">
      <c r="A22" s="1"/>
      <c r="B22" t="s">
        <v>31</v>
      </c>
      <c r="C22">
        <v>564</v>
      </c>
      <c r="D22">
        <v>564</v>
      </c>
      <c r="E22">
        <v>564</v>
      </c>
      <c r="F22">
        <v>564</v>
      </c>
      <c r="G22">
        <v>564</v>
      </c>
      <c r="H22">
        <v>564</v>
      </c>
      <c r="I22">
        <v>564</v>
      </c>
      <c r="J22">
        <v>564</v>
      </c>
      <c r="K22">
        <v>564</v>
      </c>
      <c r="L22">
        <v>564</v>
      </c>
      <c r="M22">
        <v>564</v>
      </c>
      <c r="N22">
        <v>564</v>
      </c>
      <c r="O22">
        <v>564</v>
      </c>
      <c r="P22">
        <v>564</v>
      </c>
      <c r="Q22">
        <v>564</v>
      </c>
      <c r="R22">
        <v>564</v>
      </c>
      <c r="S22">
        <v>564</v>
      </c>
      <c r="T22">
        <v>564</v>
      </c>
      <c r="U22">
        <v>564</v>
      </c>
      <c r="V22">
        <v>564</v>
      </c>
      <c r="W22">
        <v>564</v>
      </c>
      <c r="X22">
        <v>564</v>
      </c>
      <c r="Y22">
        <v>564</v>
      </c>
      <c r="Z22">
        <v>564</v>
      </c>
      <c r="AA22">
        <v>564</v>
      </c>
      <c r="AB22">
        <v>564</v>
      </c>
      <c r="AC22">
        <v>564</v>
      </c>
      <c r="AD22">
        <v>564</v>
      </c>
      <c r="AE22">
        <v>564</v>
      </c>
      <c r="AF22">
        <v>564</v>
      </c>
      <c r="AG22">
        <v>564</v>
      </c>
      <c r="AH22">
        <v>564</v>
      </c>
      <c r="AI22">
        <v>564</v>
      </c>
      <c r="AJ22">
        <v>564</v>
      </c>
      <c r="AK22">
        <v>564</v>
      </c>
      <c r="AL22">
        <v>564</v>
      </c>
      <c r="AM22">
        <v>564</v>
      </c>
      <c r="AN22">
        <v>564</v>
      </c>
      <c r="AO22">
        <v>564</v>
      </c>
      <c r="AP22">
        <v>564</v>
      </c>
      <c r="AQ22">
        <v>564</v>
      </c>
      <c r="AR22">
        <v>564</v>
      </c>
      <c r="AS22">
        <v>564</v>
      </c>
      <c r="AT22">
        <v>564</v>
      </c>
      <c r="AU22">
        <v>564</v>
      </c>
      <c r="AV22">
        <v>564</v>
      </c>
      <c r="AW22">
        <v>564</v>
      </c>
      <c r="AX22">
        <v>564</v>
      </c>
      <c r="AY22">
        <v>564</v>
      </c>
      <c r="AZ22">
        <v>564</v>
      </c>
      <c r="BA22">
        <v>564</v>
      </c>
      <c r="BB22">
        <v>564</v>
      </c>
      <c r="BC22">
        <v>564</v>
      </c>
      <c r="BD22">
        <v>564</v>
      </c>
      <c r="BE22">
        <v>564</v>
      </c>
      <c r="BF22">
        <v>564</v>
      </c>
      <c r="BG22">
        <v>564</v>
      </c>
      <c r="BH22">
        <v>564</v>
      </c>
      <c r="BI22">
        <v>564</v>
      </c>
      <c r="BJ22">
        <v>564</v>
      </c>
      <c r="BK22">
        <v>564</v>
      </c>
      <c r="BL22">
        <v>564</v>
      </c>
      <c r="BM22">
        <v>564</v>
      </c>
      <c r="BN22">
        <v>564</v>
      </c>
      <c r="BO22">
        <v>564</v>
      </c>
      <c r="BP22">
        <v>564</v>
      </c>
      <c r="BQ22">
        <v>564</v>
      </c>
      <c r="BR22">
        <v>564</v>
      </c>
      <c r="BS22">
        <v>564</v>
      </c>
      <c r="BT22">
        <v>564</v>
      </c>
      <c r="BU22">
        <v>564</v>
      </c>
    </row>
    <row r="23" spans="1:73" x14ac:dyDescent="0.45">
      <c r="A23" s="1"/>
      <c r="B23" t="s">
        <v>32</v>
      </c>
    </row>
    <row r="24" spans="1:73" x14ac:dyDescent="0.45">
      <c r="A24" s="1"/>
      <c r="B24" t="s">
        <v>33</v>
      </c>
    </row>
    <row r="25" spans="1:73" x14ac:dyDescent="0.45">
      <c r="A25" s="1"/>
      <c r="B25" t="s">
        <v>30</v>
      </c>
      <c r="K25">
        <v>200</v>
      </c>
      <c r="N25">
        <v>100</v>
      </c>
    </row>
    <row r="26" spans="1:73" x14ac:dyDescent="0.45">
      <c r="A26" s="1"/>
      <c r="B26" t="s">
        <v>34</v>
      </c>
    </row>
    <row r="27" spans="1:73" x14ac:dyDescent="0.45">
      <c r="A27" s="1"/>
      <c r="B27" t="s">
        <v>9</v>
      </c>
    </row>
    <row r="28" spans="1:73" x14ac:dyDescent="0.45">
      <c r="A28" s="1"/>
      <c r="B28" t="s">
        <v>38</v>
      </c>
      <c r="C28">
        <f>SUM(C19:C27)</f>
        <v>660</v>
      </c>
      <c r="D28">
        <f t="shared" ref="D28:BO28" si="5">SUM(D19:D27)</f>
        <v>660</v>
      </c>
      <c r="E28">
        <f t="shared" si="5"/>
        <v>660</v>
      </c>
      <c r="F28">
        <f t="shared" si="5"/>
        <v>660</v>
      </c>
      <c r="G28">
        <f t="shared" si="5"/>
        <v>660</v>
      </c>
      <c r="H28">
        <f t="shared" si="5"/>
        <v>714</v>
      </c>
      <c r="I28">
        <f t="shared" si="5"/>
        <v>714</v>
      </c>
      <c r="J28">
        <f t="shared" si="5"/>
        <v>714</v>
      </c>
      <c r="K28">
        <f t="shared" si="5"/>
        <v>946.2</v>
      </c>
      <c r="L28">
        <f t="shared" si="5"/>
        <v>746.2</v>
      </c>
      <c r="M28">
        <f t="shared" si="5"/>
        <v>778.4</v>
      </c>
      <c r="N28">
        <f t="shared" si="5"/>
        <v>878.4</v>
      </c>
      <c r="O28">
        <f t="shared" si="5"/>
        <v>778.4</v>
      </c>
      <c r="P28">
        <f t="shared" si="5"/>
        <v>778.4</v>
      </c>
      <c r="Q28">
        <f t="shared" si="5"/>
        <v>795</v>
      </c>
      <c r="R28">
        <f t="shared" si="5"/>
        <v>795</v>
      </c>
      <c r="S28">
        <f t="shared" si="5"/>
        <v>811.6</v>
      </c>
      <c r="T28">
        <f t="shared" si="5"/>
        <v>808.5</v>
      </c>
      <c r="U28">
        <f t="shared" si="5"/>
        <v>808.5</v>
      </c>
      <c r="V28">
        <f t="shared" si="5"/>
        <v>805.4</v>
      </c>
      <c r="W28">
        <f t="shared" si="5"/>
        <v>866.7</v>
      </c>
      <c r="X28">
        <f t="shared" si="5"/>
        <v>866.7</v>
      </c>
      <c r="Y28">
        <f t="shared" si="5"/>
        <v>928</v>
      </c>
      <c r="Z28">
        <f t="shared" si="5"/>
        <v>928</v>
      </c>
      <c r="AA28">
        <f t="shared" si="5"/>
        <v>821</v>
      </c>
      <c r="AB28">
        <f t="shared" si="5"/>
        <v>821</v>
      </c>
      <c r="AC28">
        <f t="shared" si="5"/>
        <v>714</v>
      </c>
      <c r="AD28">
        <f t="shared" si="5"/>
        <v>714</v>
      </c>
      <c r="AE28">
        <f t="shared" si="5"/>
        <v>714</v>
      </c>
      <c r="AF28">
        <f t="shared" si="5"/>
        <v>714</v>
      </c>
      <c r="AG28">
        <f t="shared" si="5"/>
        <v>714</v>
      </c>
      <c r="AH28">
        <f t="shared" si="5"/>
        <v>714</v>
      </c>
      <c r="AI28">
        <f t="shared" si="5"/>
        <v>714</v>
      </c>
      <c r="AJ28">
        <f t="shared" si="5"/>
        <v>714</v>
      </c>
      <c r="AK28">
        <f t="shared" si="5"/>
        <v>714</v>
      </c>
      <c r="AL28">
        <f t="shared" si="5"/>
        <v>714</v>
      </c>
      <c r="AM28">
        <f t="shared" si="5"/>
        <v>612</v>
      </c>
      <c r="AN28">
        <f t="shared" si="5"/>
        <v>612</v>
      </c>
      <c r="AO28">
        <f t="shared" si="5"/>
        <v>612</v>
      </c>
      <c r="AP28">
        <f t="shared" si="5"/>
        <v>612</v>
      </c>
      <c r="AQ28">
        <f t="shared" si="5"/>
        <v>612</v>
      </c>
      <c r="AR28">
        <f t="shared" si="5"/>
        <v>612</v>
      </c>
      <c r="AS28">
        <f t="shared" si="5"/>
        <v>612</v>
      </c>
      <c r="AT28">
        <f t="shared" si="5"/>
        <v>612</v>
      </c>
      <c r="AU28">
        <f t="shared" si="5"/>
        <v>612</v>
      </c>
      <c r="AV28">
        <f t="shared" si="5"/>
        <v>612</v>
      </c>
      <c r="AW28">
        <f t="shared" si="5"/>
        <v>612</v>
      </c>
      <c r="AX28">
        <f t="shared" si="5"/>
        <v>612</v>
      </c>
      <c r="AY28">
        <f t="shared" si="5"/>
        <v>612</v>
      </c>
      <c r="AZ28">
        <f t="shared" si="5"/>
        <v>612</v>
      </c>
      <c r="BA28">
        <f t="shared" si="5"/>
        <v>612</v>
      </c>
      <c r="BB28">
        <f t="shared" si="5"/>
        <v>612</v>
      </c>
      <c r="BC28">
        <f t="shared" si="5"/>
        <v>612</v>
      </c>
      <c r="BD28">
        <f t="shared" si="5"/>
        <v>612</v>
      </c>
      <c r="BE28">
        <f t="shared" si="5"/>
        <v>612</v>
      </c>
      <c r="BF28">
        <f t="shared" si="5"/>
        <v>612</v>
      </c>
      <c r="BG28">
        <f t="shared" si="5"/>
        <v>612</v>
      </c>
      <c r="BH28">
        <f t="shared" si="5"/>
        <v>612</v>
      </c>
      <c r="BI28">
        <f t="shared" si="5"/>
        <v>612</v>
      </c>
      <c r="BJ28">
        <f t="shared" si="5"/>
        <v>612</v>
      </c>
      <c r="BK28">
        <f t="shared" si="5"/>
        <v>612</v>
      </c>
      <c r="BL28">
        <f t="shared" si="5"/>
        <v>612</v>
      </c>
      <c r="BM28">
        <f t="shared" si="5"/>
        <v>612</v>
      </c>
      <c r="BN28">
        <f t="shared" si="5"/>
        <v>612</v>
      </c>
      <c r="BO28">
        <f t="shared" si="5"/>
        <v>612</v>
      </c>
      <c r="BP28">
        <f t="shared" ref="BP28:BU28" si="6">SUM(BP19:BP27)</f>
        <v>612</v>
      </c>
      <c r="BQ28">
        <f t="shared" si="6"/>
        <v>612</v>
      </c>
      <c r="BR28">
        <f t="shared" si="6"/>
        <v>612</v>
      </c>
      <c r="BS28">
        <f t="shared" si="6"/>
        <v>612</v>
      </c>
      <c r="BT28">
        <f t="shared" si="6"/>
        <v>612</v>
      </c>
      <c r="BU28">
        <f t="shared" si="6"/>
        <v>612</v>
      </c>
    </row>
    <row r="30" spans="1:73" x14ac:dyDescent="0.45">
      <c r="B30" t="s">
        <v>39</v>
      </c>
      <c r="C30">
        <f>C12-C28</f>
        <v>100</v>
      </c>
      <c r="D30">
        <f t="shared" ref="D30:BO30" si="7">D12-D28</f>
        <v>100</v>
      </c>
      <c r="E30">
        <f t="shared" si="7"/>
        <v>-260</v>
      </c>
      <c r="F30">
        <f t="shared" si="7"/>
        <v>100</v>
      </c>
      <c r="G30">
        <f t="shared" si="7"/>
        <v>-260</v>
      </c>
      <c r="H30">
        <f t="shared" si="7"/>
        <v>-194</v>
      </c>
      <c r="I30">
        <f t="shared" si="7"/>
        <v>-194</v>
      </c>
      <c r="J30">
        <f t="shared" si="7"/>
        <v>-194</v>
      </c>
      <c r="K30">
        <f t="shared" si="7"/>
        <v>-66.200000000000045</v>
      </c>
      <c r="L30">
        <f t="shared" si="7"/>
        <v>133.79999999999995</v>
      </c>
      <c r="M30">
        <f t="shared" si="7"/>
        <v>101.60000000000002</v>
      </c>
      <c r="N30">
        <f t="shared" si="7"/>
        <v>41.600000000000023</v>
      </c>
      <c r="O30">
        <f t="shared" si="7"/>
        <v>141.60000000000002</v>
      </c>
      <c r="P30">
        <f t="shared" si="7"/>
        <v>141.60000000000002</v>
      </c>
      <c r="Q30">
        <f t="shared" si="7"/>
        <v>125</v>
      </c>
      <c r="R30">
        <f t="shared" si="7"/>
        <v>125</v>
      </c>
      <c r="S30">
        <f t="shared" si="7"/>
        <v>108.39999999999998</v>
      </c>
      <c r="T30">
        <f t="shared" si="7"/>
        <v>111.5</v>
      </c>
      <c r="U30">
        <f t="shared" si="7"/>
        <v>111.5</v>
      </c>
      <c r="V30">
        <f t="shared" si="7"/>
        <v>114.60000000000002</v>
      </c>
      <c r="W30">
        <f t="shared" si="7"/>
        <v>53.299999999999955</v>
      </c>
      <c r="X30">
        <f t="shared" si="7"/>
        <v>53.299999999999955</v>
      </c>
      <c r="Y30">
        <f t="shared" si="7"/>
        <v>-8</v>
      </c>
      <c r="Z30">
        <f t="shared" si="7"/>
        <v>-8</v>
      </c>
      <c r="AA30">
        <f t="shared" si="7"/>
        <v>99</v>
      </c>
      <c r="AB30">
        <f t="shared" si="7"/>
        <v>99</v>
      </c>
      <c r="AC30">
        <f t="shared" si="7"/>
        <v>126</v>
      </c>
      <c r="AD30">
        <f t="shared" si="7"/>
        <v>126</v>
      </c>
      <c r="AE30">
        <f t="shared" si="7"/>
        <v>126</v>
      </c>
      <c r="AF30">
        <f t="shared" si="7"/>
        <v>126</v>
      </c>
      <c r="AG30">
        <f t="shared" si="7"/>
        <v>126</v>
      </c>
      <c r="AH30">
        <f t="shared" si="7"/>
        <v>126</v>
      </c>
      <c r="AI30">
        <f t="shared" si="7"/>
        <v>126</v>
      </c>
      <c r="AJ30">
        <f t="shared" si="7"/>
        <v>126</v>
      </c>
      <c r="AK30">
        <f t="shared" si="7"/>
        <v>126</v>
      </c>
      <c r="AL30">
        <f t="shared" si="7"/>
        <v>126</v>
      </c>
      <c r="AM30">
        <f t="shared" si="7"/>
        <v>-72</v>
      </c>
      <c r="AN30">
        <f t="shared" si="7"/>
        <v>-72</v>
      </c>
      <c r="AO30">
        <f t="shared" si="7"/>
        <v>-348</v>
      </c>
      <c r="AP30">
        <f t="shared" si="7"/>
        <v>-348</v>
      </c>
      <c r="AQ30">
        <f t="shared" si="7"/>
        <v>-348</v>
      </c>
      <c r="AR30">
        <f t="shared" si="7"/>
        <v>-348</v>
      </c>
      <c r="AS30">
        <f t="shared" si="7"/>
        <v>-348</v>
      </c>
      <c r="AT30">
        <f t="shared" si="7"/>
        <v>-348</v>
      </c>
      <c r="AU30">
        <f t="shared" si="7"/>
        <v>-348</v>
      </c>
      <c r="AV30">
        <f t="shared" si="7"/>
        <v>-348</v>
      </c>
      <c r="AW30">
        <f t="shared" si="7"/>
        <v>-348</v>
      </c>
      <c r="AX30">
        <f t="shared" si="7"/>
        <v>-348</v>
      </c>
      <c r="AY30">
        <f t="shared" si="7"/>
        <v>-348</v>
      </c>
      <c r="AZ30">
        <f t="shared" si="7"/>
        <v>-348</v>
      </c>
      <c r="BA30">
        <f t="shared" si="7"/>
        <v>-348</v>
      </c>
      <c r="BB30">
        <f t="shared" si="7"/>
        <v>-348</v>
      </c>
      <c r="BC30">
        <f t="shared" si="7"/>
        <v>-348</v>
      </c>
      <c r="BD30">
        <f t="shared" si="7"/>
        <v>-348</v>
      </c>
      <c r="BE30">
        <f t="shared" si="7"/>
        <v>-348</v>
      </c>
      <c r="BF30">
        <f t="shared" si="7"/>
        <v>-348</v>
      </c>
      <c r="BG30">
        <f t="shared" si="7"/>
        <v>-348</v>
      </c>
      <c r="BH30">
        <f t="shared" si="7"/>
        <v>-348</v>
      </c>
      <c r="BI30">
        <f t="shared" si="7"/>
        <v>-348</v>
      </c>
      <c r="BJ30">
        <f t="shared" si="7"/>
        <v>-348</v>
      </c>
      <c r="BK30">
        <f t="shared" si="7"/>
        <v>-348</v>
      </c>
      <c r="BL30">
        <f t="shared" si="7"/>
        <v>-348</v>
      </c>
      <c r="BM30">
        <f t="shared" si="7"/>
        <v>-348</v>
      </c>
      <c r="BN30">
        <f t="shared" si="7"/>
        <v>-348</v>
      </c>
      <c r="BO30">
        <f t="shared" si="7"/>
        <v>-348</v>
      </c>
      <c r="BP30">
        <f t="shared" ref="BP30:BU30" si="8">BP12-BP28</f>
        <v>-348</v>
      </c>
      <c r="BQ30">
        <f t="shared" si="8"/>
        <v>-348</v>
      </c>
      <c r="BR30">
        <f t="shared" si="8"/>
        <v>-348</v>
      </c>
      <c r="BS30">
        <f t="shared" si="8"/>
        <v>-348</v>
      </c>
      <c r="BT30">
        <f t="shared" si="8"/>
        <v>-348</v>
      </c>
      <c r="BU30">
        <f t="shared" si="8"/>
        <v>-348</v>
      </c>
    </row>
    <row r="31" spans="1:73" x14ac:dyDescent="0.45">
      <c r="B31" t="s">
        <v>40</v>
      </c>
    </row>
    <row r="32" spans="1:73" x14ac:dyDescent="0.45">
      <c r="B32">
        <v>200</v>
      </c>
      <c r="C32">
        <f>B32+C30</f>
        <v>300</v>
      </c>
      <c r="D32">
        <f t="shared" ref="D32:BO32" si="9">C32+D30</f>
        <v>400</v>
      </c>
      <c r="E32">
        <f t="shared" si="9"/>
        <v>140</v>
      </c>
      <c r="F32">
        <f t="shared" si="9"/>
        <v>240</v>
      </c>
      <c r="G32">
        <f t="shared" si="9"/>
        <v>-20</v>
      </c>
      <c r="H32">
        <f t="shared" si="9"/>
        <v>-214</v>
      </c>
      <c r="I32">
        <f t="shared" si="9"/>
        <v>-408</v>
      </c>
      <c r="J32">
        <f t="shared" si="9"/>
        <v>-602</v>
      </c>
      <c r="K32">
        <f t="shared" si="9"/>
        <v>-668.2</v>
      </c>
      <c r="L32">
        <f t="shared" si="9"/>
        <v>-534.40000000000009</v>
      </c>
      <c r="M32">
        <f t="shared" si="9"/>
        <v>-432.80000000000007</v>
      </c>
      <c r="N32">
        <f t="shared" si="9"/>
        <v>-391.20000000000005</v>
      </c>
      <c r="O32">
        <f t="shared" si="9"/>
        <v>-249.60000000000002</v>
      </c>
      <c r="P32">
        <f t="shared" si="9"/>
        <v>-108</v>
      </c>
      <c r="Q32">
        <f t="shared" si="9"/>
        <v>17</v>
      </c>
      <c r="R32">
        <f t="shared" si="9"/>
        <v>142</v>
      </c>
      <c r="S32">
        <f t="shared" si="9"/>
        <v>250.39999999999998</v>
      </c>
      <c r="T32">
        <f t="shared" si="9"/>
        <v>361.9</v>
      </c>
      <c r="U32">
        <f t="shared" si="9"/>
        <v>473.4</v>
      </c>
      <c r="V32">
        <f t="shared" si="9"/>
        <v>588</v>
      </c>
      <c r="W32">
        <f t="shared" si="9"/>
        <v>641.29999999999995</v>
      </c>
      <c r="X32">
        <f t="shared" si="9"/>
        <v>694.59999999999991</v>
      </c>
      <c r="Y32">
        <f t="shared" si="9"/>
        <v>686.59999999999991</v>
      </c>
      <c r="Z32">
        <f t="shared" si="9"/>
        <v>678.59999999999991</v>
      </c>
      <c r="AA32">
        <f t="shared" si="9"/>
        <v>777.59999999999991</v>
      </c>
      <c r="AB32">
        <f t="shared" si="9"/>
        <v>876.59999999999991</v>
      </c>
      <c r="AC32">
        <f t="shared" si="9"/>
        <v>1002.5999999999999</v>
      </c>
      <c r="AD32">
        <f t="shared" si="9"/>
        <v>1128.5999999999999</v>
      </c>
      <c r="AE32">
        <f t="shared" si="9"/>
        <v>1254.5999999999999</v>
      </c>
      <c r="AF32">
        <f t="shared" si="9"/>
        <v>1380.6</v>
      </c>
      <c r="AG32">
        <f t="shared" si="9"/>
        <v>1506.6</v>
      </c>
      <c r="AH32">
        <f t="shared" si="9"/>
        <v>1632.6</v>
      </c>
      <c r="AI32">
        <f t="shared" si="9"/>
        <v>1758.6</v>
      </c>
      <c r="AJ32">
        <f t="shared" si="9"/>
        <v>1884.6</v>
      </c>
      <c r="AK32">
        <f t="shared" si="9"/>
        <v>2010.6</v>
      </c>
      <c r="AL32">
        <f t="shared" si="9"/>
        <v>2136.6</v>
      </c>
      <c r="AM32">
        <f t="shared" si="9"/>
        <v>2064.6</v>
      </c>
      <c r="AN32">
        <f t="shared" si="9"/>
        <v>1992.6</v>
      </c>
      <c r="AO32">
        <f t="shared" si="9"/>
        <v>1644.6</v>
      </c>
      <c r="AP32">
        <f t="shared" si="9"/>
        <v>1296.5999999999999</v>
      </c>
      <c r="AQ32">
        <f t="shared" si="9"/>
        <v>948.59999999999991</v>
      </c>
      <c r="AR32">
        <f t="shared" si="9"/>
        <v>600.59999999999991</v>
      </c>
      <c r="AS32">
        <f t="shared" si="9"/>
        <v>252.59999999999991</v>
      </c>
      <c r="AT32">
        <f t="shared" si="9"/>
        <v>-95.400000000000091</v>
      </c>
      <c r="AU32">
        <f t="shared" si="9"/>
        <v>-443.40000000000009</v>
      </c>
      <c r="AV32">
        <f t="shared" si="9"/>
        <v>-791.40000000000009</v>
      </c>
      <c r="AW32">
        <f t="shared" si="9"/>
        <v>-1139.4000000000001</v>
      </c>
      <c r="AX32">
        <f t="shared" si="9"/>
        <v>-1487.4</v>
      </c>
      <c r="AY32">
        <f t="shared" si="9"/>
        <v>-1835.4</v>
      </c>
      <c r="AZ32">
        <f t="shared" si="9"/>
        <v>-2183.4</v>
      </c>
      <c r="BA32">
        <f t="shared" si="9"/>
        <v>-2531.4</v>
      </c>
      <c r="BB32">
        <f t="shared" si="9"/>
        <v>-2879.4</v>
      </c>
      <c r="BC32">
        <f t="shared" si="9"/>
        <v>-3227.4</v>
      </c>
      <c r="BD32">
        <f t="shared" si="9"/>
        <v>-3575.4</v>
      </c>
      <c r="BE32">
        <f t="shared" si="9"/>
        <v>-3923.4</v>
      </c>
      <c r="BF32">
        <f t="shared" si="9"/>
        <v>-4271.3999999999996</v>
      </c>
      <c r="BG32">
        <f t="shared" si="9"/>
        <v>-4619.3999999999996</v>
      </c>
      <c r="BH32">
        <f t="shared" si="9"/>
        <v>-4967.3999999999996</v>
      </c>
      <c r="BI32">
        <f t="shared" si="9"/>
        <v>-5315.4</v>
      </c>
      <c r="BJ32">
        <f t="shared" si="9"/>
        <v>-5663.4</v>
      </c>
      <c r="BK32">
        <f t="shared" si="9"/>
        <v>-6011.4</v>
      </c>
      <c r="BL32">
        <f t="shared" si="9"/>
        <v>-6359.4</v>
      </c>
      <c r="BM32">
        <f t="shared" si="9"/>
        <v>-6707.4</v>
      </c>
      <c r="BN32">
        <f t="shared" si="9"/>
        <v>-7055.4</v>
      </c>
      <c r="BO32">
        <f t="shared" si="9"/>
        <v>-7403.4</v>
      </c>
      <c r="BP32">
        <f t="shared" ref="BP32:BU32" si="10">BO32+BP30</f>
        <v>-7751.4</v>
      </c>
      <c r="BQ32">
        <f t="shared" si="10"/>
        <v>-8099.4</v>
      </c>
      <c r="BR32">
        <f t="shared" si="10"/>
        <v>-8447.4</v>
      </c>
      <c r="BS32">
        <f t="shared" si="10"/>
        <v>-8795.4</v>
      </c>
      <c r="BT32">
        <f t="shared" si="10"/>
        <v>-9143.4</v>
      </c>
      <c r="BU32">
        <f t="shared" si="10"/>
        <v>-9491.4</v>
      </c>
    </row>
  </sheetData>
  <mergeCells count="2">
    <mergeCell ref="A7:A12"/>
    <mergeCell ref="A19:A28"/>
  </mergeCells>
  <phoneticPr fontId="1"/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飯村久美</dc:creator>
  <cp:lastModifiedBy>飯村久美</cp:lastModifiedBy>
  <dcterms:created xsi:type="dcterms:W3CDTF">2021-01-11T07:55:36Z</dcterms:created>
  <dcterms:modified xsi:type="dcterms:W3CDTF">2021-01-15T05:48:06Z</dcterms:modified>
</cp:coreProperties>
</file>